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45" activeTab="0"/>
  </bookViews>
  <sheets>
    <sheet name="Iq発注書" sheetId="1" r:id="rId1"/>
    <sheet name="商品ﾏｽﾀ" sheetId="2" state="hidden" r:id="rId2"/>
    <sheet name="Sheet2" sheetId="3" state="hidden" r:id="rId3"/>
  </sheets>
  <externalReferences>
    <externalReference r:id="rId6"/>
  </externalReferences>
  <definedNames>
    <definedName name="_xlnm._FilterDatabase" localSheetId="1" hidden="1">'商品ﾏｽﾀ'!$A$1:$H$926</definedName>
    <definedName name="_xlfn.IFERROR" hidden="1">#NAME?</definedName>
    <definedName name="aaa">#REF!</definedName>
    <definedName name="_xlnm.Print_Titles" localSheetId="0">'Iq発注書'!$2:$11</definedName>
    <definedName name="営業所">'[1]data'!$H$2:$H$6</definedName>
    <definedName name="月">'[1]data'!$D$2:$D$14</definedName>
    <definedName name="時刻1">'[1]data'!$F$2:$F$4</definedName>
    <definedName name="時刻2">'[1]data'!$G$2:$G$15</definedName>
    <definedName name="日">'[1]data'!$E$2:$E$33</definedName>
    <definedName name="配送区分">'[1]data'!$I$2:$I$5</definedName>
  </definedNames>
  <calcPr fullCalcOnLoad="1"/>
</workbook>
</file>

<file path=xl/comments1.xml><?xml version="1.0" encoding="utf-8"?>
<comments xmlns="http://schemas.openxmlformats.org/spreadsheetml/2006/main">
  <authors>
    <author>Daiko365</author>
  </authors>
  <commentList>
    <comment ref="BA2" authorId="0">
      <text>
        <r>
          <rPr>
            <sz val="9"/>
            <rFont val="游ゴシック"/>
            <family val="3"/>
          </rPr>
          <t>引取り項目を選択してください。</t>
        </r>
      </text>
    </comment>
    <comment ref="B4" authorId="0">
      <text>
        <r>
          <rPr>
            <sz val="9"/>
            <rFont val="游ゴシック"/>
            <family val="3"/>
          </rPr>
          <t>発注先の営業所を選択してください。</t>
        </r>
      </text>
    </comment>
  </commentList>
</comments>
</file>

<file path=xl/sharedStrings.xml><?xml version="1.0" encoding="utf-8"?>
<sst xmlns="http://schemas.openxmlformats.org/spreadsheetml/2006/main" count="6672" uniqueCount="2508">
  <si>
    <t>SBH15</t>
  </si>
  <si>
    <t>HPJ5-450</t>
  </si>
  <si>
    <t>SBH06</t>
  </si>
  <si>
    <t>AT15</t>
  </si>
  <si>
    <t>IQA1425H</t>
  </si>
  <si>
    <t>IQA1900H</t>
  </si>
  <si>
    <t>IQA3800H</t>
  </si>
  <si>
    <t>BKN5</t>
  </si>
  <si>
    <t>BKN624</t>
  </si>
  <si>
    <t>BKN524</t>
  </si>
  <si>
    <t>BKN424</t>
  </si>
  <si>
    <t>BKN324</t>
  </si>
  <si>
    <t>BKN224</t>
  </si>
  <si>
    <t>IQC1107H</t>
  </si>
  <si>
    <t>IQC1219H</t>
  </si>
  <si>
    <t>IQC1524H</t>
  </si>
  <si>
    <t>IQC1829H</t>
  </si>
  <si>
    <t>IQG2</t>
  </si>
  <si>
    <t>敷板（杉）４．０ｍ　　　橙</t>
  </si>
  <si>
    <t>S2140S</t>
  </si>
  <si>
    <t>ｽｷﾞ4M</t>
  </si>
  <si>
    <t>セフトバンパー１８００</t>
  </si>
  <si>
    <t>SBH18</t>
  </si>
  <si>
    <t>敷板（杉）　　　　２．０ｍ</t>
  </si>
  <si>
    <t>S2120S</t>
  </si>
  <si>
    <t>ｽｷﾞ2M</t>
  </si>
  <si>
    <t>セフトバンパー１５００</t>
  </si>
  <si>
    <t>SBH15</t>
  </si>
  <si>
    <t>敷板（杉）　　　　０．３ｍ</t>
  </si>
  <si>
    <t>S2103S</t>
  </si>
  <si>
    <t>ｽｷﾞ0.3M</t>
  </si>
  <si>
    <t>セフトバンパー１２００</t>
  </si>
  <si>
    <t>SBH12</t>
  </si>
  <si>
    <t>ジャッキベースカバー</t>
  </si>
  <si>
    <t>A752K</t>
  </si>
  <si>
    <t/>
  </si>
  <si>
    <t>セフトバンパー９００</t>
  </si>
  <si>
    <t>SBH09</t>
  </si>
  <si>
    <t>パイプジャッキベース</t>
  </si>
  <si>
    <t>HPJ5-450</t>
  </si>
  <si>
    <t>セフトバンパー６００</t>
  </si>
  <si>
    <t>SBH06</t>
  </si>
  <si>
    <t>固定ベース（パイプ用）</t>
  </si>
  <si>
    <t>AT15</t>
  </si>
  <si>
    <t>ﾊﾟｲﾌﾟﾖｳ 48.6ﾊﾟｲ</t>
  </si>
  <si>
    <t>ACE2W12</t>
  </si>
  <si>
    <t>ACE2W69</t>
  </si>
  <si>
    <t>下部支柱</t>
  </si>
  <si>
    <t>IQA238A</t>
  </si>
  <si>
    <t>IQA475A</t>
  </si>
  <si>
    <t>IQA2750A</t>
  </si>
  <si>
    <t>支柱</t>
  </si>
  <si>
    <t>IQA475H</t>
  </si>
  <si>
    <t>IQA950H</t>
  </si>
  <si>
    <t>IQA1425H</t>
  </si>
  <si>
    <t>IQA1900H</t>
  </si>
  <si>
    <t>IQA3800H</t>
  </si>
  <si>
    <t>鋼製布板</t>
  </si>
  <si>
    <t>BKN6</t>
  </si>
  <si>
    <t>500*1829</t>
  </si>
  <si>
    <t>BKN5</t>
  </si>
  <si>
    <t>500*1524</t>
  </si>
  <si>
    <t>BKN4</t>
  </si>
  <si>
    <t>500*1219</t>
  </si>
  <si>
    <t>BKN3</t>
  </si>
  <si>
    <t>500*914</t>
  </si>
  <si>
    <t>BKN2</t>
  </si>
  <si>
    <t>500*610</t>
  </si>
  <si>
    <t>BKN624</t>
  </si>
  <si>
    <t>240*1829</t>
  </si>
  <si>
    <t>BKN524</t>
  </si>
  <si>
    <t>240*1524</t>
  </si>
  <si>
    <t>BKN424</t>
  </si>
  <si>
    <t>240*1219</t>
  </si>
  <si>
    <t>BKN324</t>
  </si>
  <si>
    <t>240*914</t>
  </si>
  <si>
    <t>BKN224</t>
  </si>
  <si>
    <t>240*610</t>
  </si>
  <si>
    <t>手すり</t>
  </si>
  <si>
    <t>IQC305H</t>
  </si>
  <si>
    <t>IQC610H</t>
  </si>
  <si>
    <t>IQC722H</t>
  </si>
  <si>
    <t>IQC914H</t>
  </si>
  <si>
    <t>IQC1107H</t>
  </si>
  <si>
    <t>IQC1219H</t>
  </si>
  <si>
    <t>IQC1524H</t>
  </si>
  <si>
    <t>IQC1829H</t>
  </si>
  <si>
    <t>タラップ</t>
  </si>
  <si>
    <t>IQKD19</t>
  </si>
  <si>
    <t>階段手すり</t>
  </si>
  <si>
    <t>IQKDT19</t>
  </si>
  <si>
    <t>アイテスリ</t>
  </si>
  <si>
    <t>IQKDKT</t>
  </si>
  <si>
    <t>先行手すり</t>
  </si>
  <si>
    <t>IQSCX18</t>
  </si>
  <si>
    <t>IQSCX15</t>
  </si>
  <si>
    <t>IQSCX12</t>
  </si>
  <si>
    <t>IQSCX09</t>
  </si>
  <si>
    <t>IQSCX06</t>
  </si>
  <si>
    <t>梁枠　３スパン</t>
  </si>
  <si>
    <t>IQG3</t>
  </si>
  <si>
    <t>梁枠　２スパン</t>
  </si>
  <si>
    <t>IQG2</t>
  </si>
  <si>
    <t>セイフティウォーク</t>
  </si>
  <si>
    <t>HFG4906</t>
  </si>
  <si>
    <t>HFG4909</t>
  </si>
  <si>
    <t>HFG4912</t>
  </si>
  <si>
    <t>HFG4915</t>
  </si>
  <si>
    <t>HFG4918</t>
  </si>
  <si>
    <t>HFG2406</t>
  </si>
  <si>
    <t>HFG2409</t>
  </si>
  <si>
    <t>HFG2412</t>
  </si>
  <si>
    <t>HFG2415</t>
  </si>
  <si>
    <t>HFG2418</t>
  </si>
  <si>
    <t>品名</t>
  </si>
  <si>
    <t>コード</t>
  </si>
  <si>
    <t>規格</t>
  </si>
  <si>
    <t>規格</t>
  </si>
  <si>
    <t>重量</t>
  </si>
  <si>
    <t>重量</t>
  </si>
  <si>
    <t>行</t>
  </si>
  <si>
    <t>大興産業株式会社</t>
  </si>
  <si>
    <t>営業所</t>
  </si>
  <si>
    <t>商品コード</t>
  </si>
  <si>
    <t>品名一</t>
  </si>
  <si>
    <t>品名二</t>
  </si>
  <si>
    <t>検索キー</t>
  </si>
  <si>
    <t>分類一</t>
  </si>
  <si>
    <t>科目コード</t>
  </si>
  <si>
    <t>A012</t>
  </si>
  <si>
    <t>交又筋違　　　　　　青緑</t>
  </si>
  <si>
    <t>1219*914</t>
  </si>
  <si>
    <t>ｽｼﾞｶｲ</t>
  </si>
  <si>
    <t>4</t>
  </si>
  <si>
    <t>4105</t>
  </si>
  <si>
    <t>A08</t>
  </si>
  <si>
    <t>交又筋違　　　　　　　青</t>
  </si>
  <si>
    <t>610*1829</t>
  </si>
  <si>
    <t>A08S</t>
  </si>
  <si>
    <t>交又筋違　　　　　　　白</t>
  </si>
  <si>
    <t>610*610</t>
  </si>
  <si>
    <t>A09</t>
  </si>
  <si>
    <t>914*610</t>
  </si>
  <si>
    <t>A11</t>
  </si>
  <si>
    <t>交又筋違　　　　　　　赤</t>
  </si>
  <si>
    <t>1219*1524</t>
  </si>
  <si>
    <t>A12</t>
  </si>
  <si>
    <t>1219*610</t>
  </si>
  <si>
    <t>A122</t>
  </si>
  <si>
    <t>アームロック</t>
  </si>
  <si>
    <t>325</t>
  </si>
  <si>
    <t>ｱｰﾑﾛｯｸ</t>
  </si>
  <si>
    <t>A123</t>
  </si>
  <si>
    <t>419.0</t>
  </si>
  <si>
    <t>A124</t>
  </si>
  <si>
    <t>L593</t>
  </si>
  <si>
    <t>A125</t>
  </si>
  <si>
    <t>331.5</t>
  </si>
  <si>
    <t>A126</t>
  </si>
  <si>
    <t>739.0</t>
  </si>
  <si>
    <t>A127A</t>
  </si>
  <si>
    <t>507.5</t>
  </si>
  <si>
    <t>A128</t>
  </si>
  <si>
    <t>826.0</t>
  </si>
  <si>
    <t>A13</t>
  </si>
  <si>
    <t>交又筋違　　　　　　　橙</t>
  </si>
  <si>
    <t>1219*1219</t>
  </si>
  <si>
    <t>A130</t>
  </si>
  <si>
    <t>683.0</t>
  </si>
  <si>
    <t>A14</t>
  </si>
  <si>
    <t>1219*1829</t>
  </si>
  <si>
    <t>A1453</t>
  </si>
  <si>
    <t>隅梁受</t>
  </si>
  <si>
    <t>ﾊﾘﾜｸ</t>
  </si>
  <si>
    <t>A146</t>
  </si>
  <si>
    <t>梁枠　４スパン</t>
  </si>
  <si>
    <t>4ｽﾊﾟﾝ</t>
  </si>
  <si>
    <t>A147</t>
  </si>
  <si>
    <t>3ｽﾊﾟﾝ  6706</t>
  </si>
  <si>
    <t>A1471</t>
  </si>
  <si>
    <t>方杖</t>
  </si>
  <si>
    <t>A-147ﾖｳ  2134</t>
  </si>
  <si>
    <t>A1475</t>
  </si>
  <si>
    <t>A-148ﾖｳ  1524</t>
  </si>
  <si>
    <t>A148</t>
  </si>
  <si>
    <t>2ｽﾊﾟﾝ 4877</t>
  </si>
  <si>
    <t>A15</t>
  </si>
  <si>
    <t>固定ベース（建枠用）</t>
  </si>
  <si>
    <t>ﾋﾞﾃﾞｲﾖｳ  36.4ﾊﾟｲ</t>
  </si>
  <si>
    <t>ｺﾃｲﾍﾞｰｽ</t>
  </si>
  <si>
    <t>A150</t>
  </si>
  <si>
    <t>梁渡し　１２１９用</t>
  </si>
  <si>
    <t>A-4055Bﾖｳ 1219</t>
  </si>
  <si>
    <t>A1509L</t>
  </si>
  <si>
    <t>梯子型建枠</t>
  </si>
  <si>
    <t>914*1524</t>
  </si>
  <si>
    <t>ﾀﾃﾜｸ</t>
  </si>
  <si>
    <t>A151</t>
  </si>
  <si>
    <t>梁渡し　７６２用</t>
  </si>
  <si>
    <t>A-2617Sﾖｳ  762</t>
  </si>
  <si>
    <t>A152</t>
  </si>
  <si>
    <t>梁渡し　９１０用</t>
  </si>
  <si>
    <t>A-3055Aﾖｳ  914</t>
  </si>
  <si>
    <t>A153</t>
  </si>
  <si>
    <t>梁渡し　６１０用</t>
  </si>
  <si>
    <t>A-6117Sﾖｳ  610</t>
  </si>
  <si>
    <t>A154</t>
  </si>
  <si>
    <t>梁渡し　４１０用</t>
  </si>
  <si>
    <t>A4117SNﾖｳ  410</t>
  </si>
  <si>
    <t>A15H</t>
  </si>
  <si>
    <t>大引受</t>
  </si>
  <si>
    <t>W150  ﾋﾞﾃﾞｲﾖｳ</t>
  </si>
  <si>
    <t>ｵｵﾋﾞｷ</t>
  </si>
  <si>
    <t>A16</t>
  </si>
  <si>
    <t>交又筋違　　　　　　　黒</t>
  </si>
  <si>
    <t>280*1524</t>
  </si>
  <si>
    <t>A16A</t>
  </si>
  <si>
    <t>交又筋違　　　　　　　黄</t>
  </si>
  <si>
    <t>280*1219</t>
  </si>
  <si>
    <t>A16B</t>
  </si>
  <si>
    <t>280*914</t>
  </si>
  <si>
    <t>A16C</t>
  </si>
  <si>
    <t>A16S</t>
  </si>
  <si>
    <t>280*1829</t>
  </si>
  <si>
    <t>A18</t>
  </si>
  <si>
    <t>交又筋違　　　　　　　緑</t>
  </si>
  <si>
    <t>A19</t>
  </si>
  <si>
    <t>914*1829</t>
  </si>
  <si>
    <t>A19S</t>
  </si>
  <si>
    <t>914*914</t>
  </si>
  <si>
    <t>A2</t>
  </si>
  <si>
    <t>1524*1524</t>
  </si>
  <si>
    <t>A20</t>
  </si>
  <si>
    <t>連結ピン</t>
  </si>
  <si>
    <t>ﾋﾟﾝ</t>
  </si>
  <si>
    <t>A203</t>
  </si>
  <si>
    <t>610*914</t>
  </si>
  <si>
    <t>A204</t>
  </si>
  <si>
    <t>610*1219</t>
  </si>
  <si>
    <t>A205</t>
  </si>
  <si>
    <t>簡易枠</t>
  </si>
  <si>
    <t>610*1524</t>
  </si>
  <si>
    <t>A20X</t>
  </si>
  <si>
    <t>オートジョイント</t>
  </si>
  <si>
    <t>A217</t>
  </si>
  <si>
    <t>610*490</t>
  </si>
  <si>
    <t>A25</t>
  </si>
  <si>
    <t>手摺柱</t>
  </si>
  <si>
    <t>1041</t>
  </si>
  <si>
    <t>ﾃｽﾘﾊﾞｼﾗ</t>
  </si>
  <si>
    <t>A25B</t>
  </si>
  <si>
    <t>手摺柱　ボルト固定式</t>
  </si>
  <si>
    <t>ﾎﾞﾙﾄｺﾃｲｼｷ</t>
  </si>
  <si>
    <t>A25C</t>
  </si>
  <si>
    <t>手摺柱　コーナー用</t>
  </si>
  <si>
    <t>A25K</t>
  </si>
  <si>
    <t>手摺柱　Ｋ型</t>
  </si>
  <si>
    <t>A26</t>
  </si>
  <si>
    <t>手摺</t>
  </si>
  <si>
    <t>762</t>
  </si>
  <si>
    <t>ﾃｽﾘ</t>
  </si>
  <si>
    <t>A2617</t>
  </si>
  <si>
    <t>ブラケット枠</t>
  </si>
  <si>
    <t>1219*1700</t>
  </si>
  <si>
    <t>A2617S</t>
  </si>
  <si>
    <t>762*1700</t>
  </si>
  <si>
    <t>A2617SN</t>
  </si>
  <si>
    <t>A2618</t>
  </si>
  <si>
    <t>鳥居型建枠</t>
  </si>
  <si>
    <t>762*1800</t>
  </si>
  <si>
    <t>A264</t>
  </si>
  <si>
    <t>762*1219</t>
  </si>
  <si>
    <t>A265</t>
  </si>
  <si>
    <t>762*1524</t>
  </si>
  <si>
    <t>A27</t>
  </si>
  <si>
    <t>914</t>
  </si>
  <si>
    <t>A27ST</t>
  </si>
  <si>
    <t>手摺　下桟用</t>
  </si>
  <si>
    <t>ｼﾀｻﾝ</t>
  </si>
  <si>
    <t>A28</t>
  </si>
  <si>
    <t>610</t>
  </si>
  <si>
    <t>A28ST</t>
  </si>
  <si>
    <t>A29</t>
  </si>
  <si>
    <t>1219</t>
  </si>
  <si>
    <t>A29ST</t>
  </si>
  <si>
    <t>A3018</t>
  </si>
  <si>
    <t>914*1800</t>
  </si>
  <si>
    <t>A303L</t>
  </si>
  <si>
    <t>A304</t>
  </si>
  <si>
    <t>914*1219</t>
  </si>
  <si>
    <t>A305</t>
  </si>
  <si>
    <t>A3055A</t>
  </si>
  <si>
    <t>914*1700</t>
  </si>
  <si>
    <t>A31</t>
  </si>
  <si>
    <t>1829</t>
  </si>
  <si>
    <t>A317</t>
  </si>
  <si>
    <t>914*490</t>
  </si>
  <si>
    <t>A31ST</t>
  </si>
  <si>
    <t>A32</t>
  </si>
  <si>
    <t>1524</t>
  </si>
  <si>
    <t>A32B</t>
  </si>
  <si>
    <t>L1524 ﾛｰﾘﾝｸﾞﾀﾜｰ ﾖｳ</t>
  </si>
  <si>
    <t>A32ST</t>
  </si>
  <si>
    <t>A4018</t>
  </si>
  <si>
    <t>1219*1800</t>
  </si>
  <si>
    <t>A403L</t>
  </si>
  <si>
    <t>A404L</t>
  </si>
  <si>
    <t>A405</t>
  </si>
  <si>
    <t>A4055A</t>
  </si>
  <si>
    <t>A4055B</t>
  </si>
  <si>
    <t>A4064</t>
  </si>
  <si>
    <t>1219*1930</t>
  </si>
  <si>
    <t>A4117</t>
  </si>
  <si>
    <t>410*610</t>
  </si>
  <si>
    <t>A4117SN</t>
  </si>
  <si>
    <t>410*1700</t>
  </si>
  <si>
    <t>A417</t>
  </si>
  <si>
    <t>1219*490</t>
  </si>
  <si>
    <t>A6117</t>
  </si>
  <si>
    <t>A6117A</t>
  </si>
  <si>
    <t>A6117B</t>
  </si>
  <si>
    <t>A6117S</t>
  </si>
  <si>
    <t>610*1700</t>
  </si>
  <si>
    <t>A6117SN</t>
  </si>
  <si>
    <t>A6117SNB</t>
  </si>
  <si>
    <t>A6118</t>
  </si>
  <si>
    <t>610*1800</t>
  </si>
  <si>
    <t>A725</t>
  </si>
  <si>
    <t>キャスター</t>
  </si>
  <si>
    <t>130ﾊﾟｲ</t>
  </si>
  <si>
    <t>ｷｬｽﾀｰ</t>
  </si>
  <si>
    <t>A726</t>
  </si>
  <si>
    <t>150ﾊﾟｲ</t>
  </si>
  <si>
    <t>A726J</t>
  </si>
  <si>
    <t>ジャッキ付キャスター</t>
  </si>
  <si>
    <t>A728</t>
  </si>
  <si>
    <t>200ﾊﾟｲ</t>
  </si>
  <si>
    <t>A728J</t>
  </si>
  <si>
    <t>A75</t>
  </si>
  <si>
    <t>棒ジャッキ</t>
  </si>
  <si>
    <t>455</t>
  </si>
  <si>
    <t>ｼﾞｬｯｷ</t>
  </si>
  <si>
    <t>A752</t>
  </si>
  <si>
    <t>ジャッキベース</t>
  </si>
  <si>
    <t>250</t>
  </si>
  <si>
    <t>A752H</t>
  </si>
  <si>
    <t>大引受ジャッキ</t>
  </si>
  <si>
    <t>291</t>
  </si>
  <si>
    <t>A752HS</t>
  </si>
  <si>
    <t>ロング大引受ジャッキ</t>
  </si>
  <si>
    <t>A752S</t>
  </si>
  <si>
    <t>ロングジャッキベース</t>
  </si>
  <si>
    <t>450</t>
  </si>
  <si>
    <t>A75F</t>
  </si>
  <si>
    <t>自在ジャッキ</t>
  </si>
  <si>
    <t>A9</t>
  </si>
  <si>
    <t>A9117</t>
  </si>
  <si>
    <t>A9117A</t>
  </si>
  <si>
    <t>A9117B</t>
  </si>
  <si>
    <t>A938</t>
  </si>
  <si>
    <t>938</t>
  </si>
  <si>
    <t>AA752H</t>
  </si>
  <si>
    <t>ｳｹｻﾞﾗ 50MM</t>
  </si>
  <si>
    <t>AB1000</t>
  </si>
  <si>
    <t>アングルブラケット</t>
  </si>
  <si>
    <t>1000*650</t>
  </si>
  <si>
    <t>ﾌﾞﾗｹｯﾄ</t>
  </si>
  <si>
    <t>AB1150</t>
  </si>
  <si>
    <t>1150*650</t>
  </si>
  <si>
    <t>AB1300</t>
  </si>
  <si>
    <t>1300*650</t>
  </si>
  <si>
    <t>AB1500</t>
  </si>
  <si>
    <t>1500*650</t>
  </si>
  <si>
    <t>AB1606</t>
  </si>
  <si>
    <t>L=1706</t>
  </si>
  <si>
    <t>ABA63</t>
  </si>
  <si>
    <t>アタッチメント六角ボルト</t>
  </si>
  <si>
    <t>H63 25.4ﾊﾟｲ</t>
  </si>
  <si>
    <t>ABAB</t>
  </si>
  <si>
    <t>アタッチメントバネ座金</t>
  </si>
  <si>
    <t>42ﾊﾟｲ</t>
  </si>
  <si>
    <t>ABAH</t>
  </si>
  <si>
    <t>アタッチメント平座金</t>
  </si>
  <si>
    <t>52ﾊﾟｲ</t>
  </si>
  <si>
    <t>ABAN</t>
  </si>
  <si>
    <t>アタッチメント六角ナット</t>
  </si>
  <si>
    <t>41ｶｸ</t>
  </si>
  <si>
    <t>ABAP</t>
  </si>
  <si>
    <t>アタッチメント割ピリ</t>
  </si>
  <si>
    <t>L=53</t>
  </si>
  <si>
    <t>ABAT1564</t>
  </si>
  <si>
    <t>ＡＢアタッチメント</t>
  </si>
  <si>
    <t>W150 H650</t>
  </si>
  <si>
    <t>AC20</t>
  </si>
  <si>
    <t>足場チェーン</t>
  </si>
  <si>
    <t>2M</t>
  </si>
  <si>
    <t>ﾁｪｰﾝ</t>
  </si>
  <si>
    <t>AC20K</t>
  </si>
  <si>
    <t>AC30</t>
  </si>
  <si>
    <t>3M</t>
  </si>
  <si>
    <t>AC30K</t>
  </si>
  <si>
    <t>AC40</t>
  </si>
  <si>
    <t>4M</t>
  </si>
  <si>
    <t>AC40K</t>
  </si>
  <si>
    <t>AC50</t>
  </si>
  <si>
    <t>5M</t>
  </si>
  <si>
    <t>AC50K</t>
  </si>
  <si>
    <t>AC60</t>
  </si>
  <si>
    <t>6M</t>
  </si>
  <si>
    <t>ACE2W12</t>
  </si>
  <si>
    <t>２ＷＡＹ妻側１２</t>
  </si>
  <si>
    <t>ｱｲｷｭｰ</t>
  </si>
  <si>
    <t>ACE2W69</t>
  </si>
  <si>
    <t>２ＷＡＹ妻側６９</t>
  </si>
  <si>
    <t>ACHKK</t>
  </si>
  <si>
    <t>アルスピーダー固定金具</t>
  </si>
  <si>
    <t>ACHKKS</t>
  </si>
  <si>
    <t>アルスピーダー固定金具外コーナー</t>
  </si>
  <si>
    <t>ACHKKU</t>
  </si>
  <si>
    <t>アルスピーダー固定金具内コーナー</t>
  </si>
  <si>
    <t>ACHKS06</t>
  </si>
  <si>
    <t>アルスピーダー０６</t>
  </si>
  <si>
    <t>ACHKS09</t>
  </si>
  <si>
    <t>アルスピーダー０９</t>
  </si>
  <si>
    <t>ACHKS11</t>
  </si>
  <si>
    <t>ACHKS12</t>
  </si>
  <si>
    <t>アルスピーダー１２</t>
  </si>
  <si>
    <t>ACHKS20</t>
  </si>
  <si>
    <t>ACHKS40</t>
  </si>
  <si>
    <t>AL13RT</t>
  </si>
  <si>
    <t>ローリング内階段アルミ製</t>
  </si>
  <si>
    <t>ﾊﾊﾞ400 ｶﾀﾌｯｸ</t>
  </si>
  <si>
    <t>ﾛｰﾘﾝｸﾞ</t>
  </si>
  <si>
    <t>AL3055S</t>
  </si>
  <si>
    <t>アルミ階段枠</t>
  </si>
  <si>
    <t>1829*450</t>
  </si>
  <si>
    <t>ｶｲﾀﾞﾝ</t>
  </si>
  <si>
    <t>AL40</t>
  </si>
  <si>
    <t>アルミ脚立　　　　４．０尺</t>
  </si>
  <si>
    <t>4ｼｬｸ</t>
  </si>
  <si>
    <t>ｷｬﾀﾂ</t>
  </si>
  <si>
    <t>AL60</t>
  </si>
  <si>
    <t>アルミ脚立　　　　６．０尺</t>
  </si>
  <si>
    <t>6ｼｬｸ</t>
  </si>
  <si>
    <t>AL6D</t>
  </si>
  <si>
    <t>アルミ六輪台車</t>
  </si>
  <si>
    <t>ﾀﾞｲｼｬ</t>
  </si>
  <si>
    <t>AL918SG</t>
  </si>
  <si>
    <t>アルミ階段</t>
  </si>
  <si>
    <t>1929*450</t>
  </si>
  <si>
    <t>ｶｲﾀﾟﾝ</t>
  </si>
  <si>
    <t>ALA1L</t>
  </si>
  <si>
    <t>アルミ朝顔　主材　左</t>
  </si>
  <si>
    <t>ｱﾙﾐｾｲ</t>
  </si>
  <si>
    <t>ｱｻｶﾞｵ</t>
  </si>
  <si>
    <t>ALA2R</t>
  </si>
  <si>
    <t>アルミ朝顔　主材　右</t>
  </si>
  <si>
    <t>ALA306</t>
  </si>
  <si>
    <t>アルミ朝顔　万能受上</t>
  </si>
  <si>
    <t>ALA309</t>
  </si>
  <si>
    <t>アルミ朝顔　受上</t>
  </si>
  <si>
    <t>ALA312</t>
  </si>
  <si>
    <t>アルミ朝顔　万能板受　上</t>
  </si>
  <si>
    <t>ALA315</t>
  </si>
  <si>
    <t>ALA318</t>
  </si>
  <si>
    <t>ALA406</t>
  </si>
  <si>
    <t>アルミ朝顔　万能受下</t>
  </si>
  <si>
    <t>ALA409</t>
  </si>
  <si>
    <t>アルミ朝顔　受下</t>
  </si>
  <si>
    <t>ALA412</t>
  </si>
  <si>
    <t>アルミ朝顔　万能板受　下</t>
  </si>
  <si>
    <t>ALA415</t>
  </si>
  <si>
    <t>ALA418</t>
  </si>
  <si>
    <t>ALA506</t>
  </si>
  <si>
    <t>アルミ朝顔　万能板押え</t>
  </si>
  <si>
    <t>ALA509</t>
  </si>
  <si>
    <t>アルミ朝顔　受押え</t>
  </si>
  <si>
    <t>ALA512</t>
  </si>
  <si>
    <t>アルミ朝顔　万能板受押え</t>
  </si>
  <si>
    <t>ALA515</t>
  </si>
  <si>
    <t>ALA518</t>
  </si>
  <si>
    <t>ALA606</t>
  </si>
  <si>
    <t>アルミ朝顔　振止</t>
  </si>
  <si>
    <t>ALA609</t>
  </si>
  <si>
    <t>ALA612</t>
  </si>
  <si>
    <t>ALA615</t>
  </si>
  <si>
    <t>ALA618</t>
  </si>
  <si>
    <t>ALA7</t>
  </si>
  <si>
    <t>アルミ朝顔　主材受金具</t>
  </si>
  <si>
    <t>ALA7TA</t>
  </si>
  <si>
    <t>ＡＬ　妻側フレーム受金具</t>
  </si>
  <si>
    <t>ALA7X</t>
  </si>
  <si>
    <t>次世代用受金具</t>
  </si>
  <si>
    <t>ALA7X</t>
  </si>
  <si>
    <t>ALA8</t>
  </si>
  <si>
    <t>アルミ朝顔　斜材受金具</t>
  </si>
  <si>
    <t>ALA8TA</t>
  </si>
  <si>
    <t>ＡＬ　妻側斜材受金具</t>
  </si>
  <si>
    <t>ALA9</t>
  </si>
  <si>
    <t>アルミ朝顔　斜材</t>
  </si>
  <si>
    <t>ALA9N</t>
  </si>
  <si>
    <t>次世代用斜材</t>
  </si>
  <si>
    <t>ALA9N</t>
  </si>
  <si>
    <t>ALAAK1</t>
  </si>
  <si>
    <t>Ｉｑ用アサガオ嵩上げ金具</t>
  </si>
  <si>
    <t>ALAAK1</t>
  </si>
  <si>
    <t>ALAAK2</t>
  </si>
  <si>
    <t>Ｉｑ用コーナーアサガオ嵩上金具</t>
  </si>
  <si>
    <t>ALAAK2</t>
  </si>
  <si>
    <t>ALAC1L</t>
  </si>
  <si>
    <t>隅アサガオ　左サイド</t>
  </si>
  <si>
    <t>ｱﾙﾐｾｲ ｻｲﾄﾞﾌﾚｰﾑ</t>
  </si>
  <si>
    <t>ALAC2R</t>
  </si>
  <si>
    <t>隅アサガオ　右サイド</t>
  </si>
  <si>
    <t>ALAC3</t>
  </si>
  <si>
    <t>隅アサガオ</t>
  </si>
  <si>
    <t>ｱﾙﾐｾｲ ｾﾝﾀｰﾌﾚｰﾑ</t>
  </si>
  <si>
    <t>ALAC4</t>
  </si>
  <si>
    <t>隅アサガオ万能板上押え</t>
  </si>
  <si>
    <t>ALAC5</t>
  </si>
  <si>
    <t>隅アサガオ　振れ止Ａ</t>
  </si>
  <si>
    <t>ALAC6</t>
  </si>
  <si>
    <t>隅アサガオ　振れ止Ｂ</t>
  </si>
  <si>
    <t>ALAC7</t>
  </si>
  <si>
    <t>隅アサガオフレーム受金具</t>
  </si>
  <si>
    <t>ALAC7X</t>
  </si>
  <si>
    <t>次世代用コーナー受金具</t>
  </si>
  <si>
    <t>ALAC7X</t>
  </si>
  <si>
    <t>ALAC8</t>
  </si>
  <si>
    <t>隅アサガオ斜材受金具</t>
  </si>
  <si>
    <t>ALAC9</t>
  </si>
  <si>
    <t>隅アサガオ　斜材</t>
  </si>
  <si>
    <t>ALAF1</t>
  </si>
  <si>
    <t>アルミ朝顔　万能板ＦＲＰ</t>
  </si>
  <si>
    <t>ｱﾙﾐｾｲ FRP-ALAF1</t>
  </si>
  <si>
    <t>ALAF11</t>
  </si>
  <si>
    <t>ＦＲＰ隅アサガオ万能板Ａ</t>
  </si>
  <si>
    <t>ｱﾙﾐｾｲ FRP-ALAF11</t>
  </si>
  <si>
    <t>ALAF12</t>
  </si>
  <si>
    <t>ＦＲＰ隅アサガオ万能板Ｂ</t>
  </si>
  <si>
    <t>ｱﾙﾐｾｲ FRP-ALAF12</t>
  </si>
  <si>
    <t>ALAF13</t>
  </si>
  <si>
    <t>ＦＲＰ隅アサガオ万能板Ｃ</t>
  </si>
  <si>
    <t>ｱﾙﾐｾｲ FRP-ALAF13</t>
  </si>
  <si>
    <t>ALAF14</t>
  </si>
  <si>
    <t>ＦＲＰ隅アサガオ万能板Ｄ</t>
  </si>
  <si>
    <t>ｱﾙﾐｾｲ FPR-ALAF14</t>
  </si>
  <si>
    <t>ALAF15</t>
  </si>
  <si>
    <t>ＦＲＰ隅アサガオ万能板Ｅ</t>
  </si>
  <si>
    <t>ｱﾙﾐｾｲ FRP-ALAF15</t>
  </si>
  <si>
    <t>ALAF16</t>
  </si>
  <si>
    <t>ＦＲＰ隅アサガオ万能板Ｆ</t>
  </si>
  <si>
    <t>ｱﾙﾐｾｲ FRP-ALAF16</t>
  </si>
  <si>
    <t>ALAF21</t>
  </si>
  <si>
    <t>ＦＲＰ隅アサガオ万能板</t>
  </si>
  <si>
    <t>ｱﾙﾐｾｲ FRP-ALAF21</t>
  </si>
  <si>
    <t>ALAF22</t>
  </si>
  <si>
    <t>ｱﾙﾐｾｲ FRP-ALAF22</t>
  </si>
  <si>
    <t>ALAF23</t>
  </si>
  <si>
    <t>ｱﾙﾐｾｲ FRP-ALAF23</t>
  </si>
  <si>
    <t>ALD2060</t>
  </si>
  <si>
    <t>アルミジャバラドア</t>
  </si>
  <si>
    <t>ｹﾞｰﾄ</t>
  </si>
  <si>
    <t>ALNB</t>
  </si>
  <si>
    <t>のびウマ</t>
  </si>
  <si>
    <t>ｵﾘﾀﾀﾐｼｷｻｷﾞｮｳﾀﾞｲ</t>
  </si>
  <si>
    <t>ALSG</t>
  </si>
  <si>
    <t>シンプルガード</t>
  </si>
  <si>
    <t>ｱﾙﾐｾｲ ｶｲﾀﾞﾝﾜｸﾖｳ ﾃｽﾘ</t>
  </si>
  <si>
    <t>ALSGT06</t>
  </si>
  <si>
    <t>アルミスカイガード</t>
  </si>
  <si>
    <t>600</t>
  </si>
  <si>
    <t>ｾﾝｺｳﾃｽﾘ</t>
  </si>
  <si>
    <t>ALSGT09</t>
  </si>
  <si>
    <t>900</t>
  </si>
  <si>
    <t>ALSGT12</t>
  </si>
  <si>
    <t>1200</t>
  </si>
  <si>
    <t>ALSGT15</t>
  </si>
  <si>
    <t>1500</t>
  </si>
  <si>
    <t>ALSGT18</t>
  </si>
  <si>
    <t>1.8</t>
  </si>
  <si>
    <t>ANZS</t>
  </si>
  <si>
    <t>脚立安全ストッパー</t>
  </si>
  <si>
    <t>ARC1</t>
  </si>
  <si>
    <t>兼用直交クランプ</t>
  </si>
  <si>
    <t>42.7*48.6</t>
  </si>
  <si>
    <t>ｸﾗﾝﾌﾟ</t>
  </si>
  <si>
    <t>ARC2</t>
  </si>
  <si>
    <t>兼用自在クランプ</t>
  </si>
  <si>
    <t>ARC28</t>
  </si>
  <si>
    <t>養生クランプ　兼用型</t>
  </si>
  <si>
    <t>ARC28C</t>
  </si>
  <si>
    <t>養生クランプ兼用コーナー</t>
  </si>
  <si>
    <t>ｹﾝﾖｳｶﾞﾀ ｺｰﾅｰﾖｳ</t>
  </si>
  <si>
    <t>AT20B</t>
  </si>
  <si>
    <t>角パイプジョイント</t>
  </si>
  <si>
    <t>60*60</t>
  </si>
  <si>
    <t>ｼﾞｮｲﾝﾄ</t>
  </si>
  <si>
    <t>AV15</t>
  </si>
  <si>
    <t>安全ブロック　　１５ｍ</t>
  </si>
  <si>
    <t>15M</t>
  </si>
  <si>
    <t>ｱﾝｾﾞﾝ</t>
  </si>
  <si>
    <t>AW752</t>
  </si>
  <si>
    <t>ﾁｮｳｾﾂ 250</t>
  </si>
  <si>
    <t>ﾍﾞｰｽ</t>
  </si>
  <si>
    <t>AY20</t>
  </si>
  <si>
    <t>アルミ矢板　２．０ｍ</t>
  </si>
  <si>
    <t>ﾔｲﾀ</t>
  </si>
  <si>
    <t>AY25</t>
  </si>
  <si>
    <t>アルミ矢板　２．５ｍ</t>
  </si>
  <si>
    <t>AY30</t>
  </si>
  <si>
    <t>アルミ矢板　３．０ｍ</t>
  </si>
  <si>
    <t>AY35</t>
  </si>
  <si>
    <t>アルミ矢板　３．５ｍ</t>
  </si>
  <si>
    <t>AY40</t>
  </si>
  <si>
    <t>アルミ矢板　４．０ｍ</t>
  </si>
  <si>
    <t>AYK</t>
  </si>
  <si>
    <t>矢板打込み用具</t>
  </si>
  <si>
    <t>BB230P</t>
  </si>
  <si>
    <t>万能塀　バンセン止メ</t>
  </si>
  <si>
    <t>W300*H3000</t>
  </si>
  <si>
    <t>1.2*300*3000</t>
  </si>
  <si>
    <t>ﾊﾞﾝﾉｳﾍﾞｲ</t>
  </si>
  <si>
    <t>BB250</t>
  </si>
  <si>
    <t>W450*H3000</t>
  </si>
  <si>
    <t>1.2*450*3000</t>
  </si>
  <si>
    <t>BB5420</t>
  </si>
  <si>
    <t>万能塀　フックボルト式</t>
  </si>
  <si>
    <t>W540*H2000</t>
  </si>
  <si>
    <t>1.2*540*2000</t>
  </si>
  <si>
    <t>BB5420M</t>
  </si>
  <si>
    <t>万能塀　メッシュ</t>
  </si>
  <si>
    <t>BB5420P</t>
  </si>
  <si>
    <t>万能塀　パンチング</t>
  </si>
  <si>
    <t>BB5430</t>
  </si>
  <si>
    <t>W540*H3000</t>
  </si>
  <si>
    <t>1.2*540*3000</t>
  </si>
  <si>
    <t>BB5430M</t>
  </si>
  <si>
    <t>BB623</t>
  </si>
  <si>
    <t>アサガオ　万能板</t>
  </si>
  <si>
    <t>300*2350</t>
  </si>
  <si>
    <t>BB624</t>
  </si>
  <si>
    <t>460*2350</t>
  </si>
  <si>
    <t>BBC</t>
  </si>
  <si>
    <t>アサガオ　調整板受</t>
  </si>
  <si>
    <t>BBFB</t>
  </si>
  <si>
    <t>フックボルト</t>
  </si>
  <si>
    <t>1ｶﾞﾀ</t>
  </si>
  <si>
    <t>BBG2</t>
  </si>
  <si>
    <t>門扉潜戸</t>
  </si>
  <si>
    <t>ｸｸﾞﾘﾄﾞ</t>
  </si>
  <si>
    <t>BBG3</t>
  </si>
  <si>
    <t>BDS</t>
  </si>
  <si>
    <t>ビルドレス</t>
  </si>
  <si>
    <t>ﾊｲｽﾃｰｼﾞ</t>
  </si>
  <si>
    <t>BDSK</t>
  </si>
  <si>
    <t>ビルドレスクランプ</t>
  </si>
  <si>
    <t>ﾇﾉｲﾀ</t>
  </si>
  <si>
    <t>BKN418</t>
  </si>
  <si>
    <t>410*1829</t>
  </si>
  <si>
    <t>BKN4TB</t>
  </si>
  <si>
    <t>鋼製布板　タラップボード</t>
  </si>
  <si>
    <t>BKN5TB</t>
  </si>
  <si>
    <t>BKN6ALH</t>
  </si>
  <si>
    <t>ローリングハッチ式アルミ</t>
  </si>
  <si>
    <t>BKN6H</t>
  </si>
  <si>
    <t>鋼製布板　ハッチ式</t>
  </si>
  <si>
    <t>BKN6R</t>
  </si>
  <si>
    <t>BKN6TB</t>
  </si>
  <si>
    <t>BKNT</t>
  </si>
  <si>
    <t>タラップボード梯子</t>
  </si>
  <si>
    <t>BRNDCP</t>
  </si>
  <si>
    <t>ベランダキャッチャー　単管用</t>
  </si>
  <si>
    <t>ﾍﾞﾗﾝﾀﾞｷｬ</t>
  </si>
  <si>
    <t>BS</t>
  </si>
  <si>
    <t>バルコニーステップ</t>
  </si>
  <si>
    <t>W985-H1465</t>
  </si>
  <si>
    <t>ﾊﾞﾙｺﾆｰ</t>
  </si>
  <si>
    <t>BSH</t>
  </si>
  <si>
    <t>バルコニーステップ補助梯</t>
  </si>
  <si>
    <t>W560-H700</t>
  </si>
  <si>
    <t>BTK20</t>
  </si>
  <si>
    <t>バタ角　２Ｍ</t>
  </si>
  <si>
    <t>90*2000</t>
  </si>
  <si>
    <t>ﾊﾞﾀｶｸ</t>
  </si>
  <si>
    <t>BTK40</t>
  </si>
  <si>
    <t>バタ角　４Ｍ</t>
  </si>
  <si>
    <t>90*4000</t>
  </si>
  <si>
    <t>BU205</t>
  </si>
  <si>
    <t>Ｕ字ベース</t>
  </si>
  <si>
    <t>ﾕｰｼﾞﾍﾞｰｽ</t>
  </si>
  <si>
    <t>BW10</t>
  </si>
  <si>
    <t>バリケードウエイト</t>
  </si>
  <si>
    <t>BW10</t>
  </si>
  <si>
    <t>10kg</t>
  </si>
  <si>
    <t>ﾊﾞﾘｹｰﾄﾞ</t>
  </si>
  <si>
    <t>CD100</t>
  </si>
  <si>
    <t>アルミ二連式梯子　１０Ｍ</t>
  </si>
  <si>
    <t>5650-10005</t>
  </si>
  <si>
    <t>ﾊｼｺﾞ</t>
  </si>
  <si>
    <t>CD60</t>
  </si>
  <si>
    <t>アルミ二連式梯子　６Ｍ</t>
  </si>
  <si>
    <t>3650ｰ6005</t>
  </si>
  <si>
    <t>CD80</t>
  </si>
  <si>
    <t>アルミ二連式梯子　８Ｍ</t>
  </si>
  <si>
    <t>4660ｰ8000</t>
  </si>
  <si>
    <t>CHCD</t>
  </si>
  <si>
    <t>下柱管用クランプ</t>
  </si>
  <si>
    <t>114.3*48.6</t>
  </si>
  <si>
    <t>ｻﾎﾟｰﾄ</t>
  </si>
  <si>
    <t>CHCU</t>
  </si>
  <si>
    <t>上柱管用クランプ</t>
  </si>
  <si>
    <t>82.6*48.6</t>
  </si>
  <si>
    <t>CHD10</t>
  </si>
  <si>
    <t>強力補助サポート　ＣＨＤ</t>
  </si>
  <si>
    <t>1018</t>
  </si>
  <si>
    <t>CHD18</t>
  </si>
  <si>
    <t>強力補助サポート</t>
  </si>
  <si>
    <t>1818</t>
  </si>
  <si>
    <t>CHI24</t>
  </si>
  <si>
    <t>強力サポート</t>
  </si>
  <si>
    <t>1693-2400</t>
  </si>
  <si>
    <t>CHI32</t>
  </si>
  <si>
    <t>強力サポート　上管</t>
  </si>
  <si>
    <t>1850-3200</t>
  </si>
  <si>
    <t>CHI40</t>
  </si>
  <si>
    <t>2650-4000</t>
  </si>
  <si>
    <t>CHI50</t>
  </si>
  <si>
    <t>3650-5000</t>
  </si>
  <si>
    <t>CHO09</t>
  </si>
  <si>
    <t>強力サポート　下管</t>
  </si>
  <si>
    <t>1011</t>
  </si>
  <si>
    <t>CHO16</t>
  </si>
  <si>
    <t>1629</t>
  </si>
  <si>
    <t>CHP</t>
  </si>
  <si>
    <t>強力サポートピン</t>
  </si>
  <si>
    <t>CKR65</t>
  </si>
  <si>
    <t>Ｈ鋼クランプ</t>
  </si>
  <si>
    <t>ｷｬﾁﾊﾊﾞ 65</t>
  </si>
  <si>
    <t>CM64</t>
  </si>
  <si>
    <t>チェーンメイト</t>
  </si>
  <si>
    <t>ﾁｪｰﾝﾒｲﾄ</t>
  </si>
  <si>
    <t>CS30</t>
  </si>
  <si>
    <t>アルミ一連式梯子　３Ｍ</t>
  </si>
  <si>
    <t>2920</t>
  </si>
  <si>
    <t>CS40</t>
  </si>
  <si>
    <t>アルミ一連式梯子　４Ｍ</t>
  </si>
  <si>
    <t>3925</t>
  </si>
  <si>
    <t>CS50</t>
  </si>
  <si>
    <t>アルミ一連式梯子　５Ｍ</t>
  </si>
  <si>
    <t>4920</t>
  </si>
  <si>
    <t>CS60</t>
  </si>
  <si>
    <t>アルミ一連式梯子</t>
  </si>
  <si>
    <t>CSGG18</t>
  </si>
  <si>
    <t>マイティベース用アウトリガー</t>
  </si>
  <si>
    <t>CSGG18</t>
  </si>
  <si>
    <t>ﾏｲﾃｨﾍﾞｰｽ</t>
  </si>
  <si>
    <t>CSR100</t>
  </si>
  <si>
    <t>マイティベース</t>
  </si>
  <si>
    <t>646-959</t>
  </si>
  <si>
    <t>ﾏｲﾃｨﾍﾞｰｽ</t>
  </si>
  <si>
    <t>CSR150</t>
  </si>
  <si>
    <t>1203-1495</t>
  </si>
  <si>
    <t>CSR160</t>
  </si>
  <si>
    <t>1203-1560</t>
  </si>
  <si>
    <t>CSR180</t>
  </si>
  <si>
    <t>1414-1774</t>
  </si>
  <si>
    <t>CSRR031</t>
  </si>
  <si>
    <t>マイティ本体妻面手摺</t>
  </si>
  <si>
    <t>W=300 H=1209</t>
  </si>
  <si>
    <t>CSRR060</t>
  </si>
  <si>
    <t>マイティ桁面延長天板妻側手摺</t>
  </si>
  <si>
    <t>CSRR120</t>
  </si>
  <si>
    <t>マイティ妻面天板桁面手摺</t>
  </si>
  <si>
    <t>W=1562 H=7</t>
  </si>
  <si>
    <t>CSRR131</t>
  </si>
  <si>
    <t>マイティベース桁面手摺</t>
  </si>
  <si>
    <t>CSR100ﾖｳ</t>
  </si>
  <si>
    <t>CSRR161</t>
  </si>
  <si>
    <t>マイティ本体桁面手摺</t>
  </si>
  <si>
    <t>W=1628 H=1255</t>
  </si>
  <si>
    <t>CSRR181</t>
  </si>
  <si>
    <t>マイティ本体桁面用手摺</t>
  </si>
  <si>
    <t>W=1844 H=1255</t>
  </si>
  <si>
    <t>CSRR182</t>
  </si>
  <si>
    <t>CSRR183</t>
  </si>
  <si>
    <t>マイティ本体桁面用手摺１８０型用</t>
  </si>
  <si>
    <t>W=1300 H=998</t>
  </si>
  <si>
    <t>CSRS1</t>
  </si>
  <si>
    <t>マイティサポートシャフト</t>
  </si>
  <si>
    <t>L=560</t>
  </si>
  <si>
    <t>CSRS3W</t>
  </si>
  <si>
    <t>L=605</t>
  </si>
  <si>
    <t>CSRT13K</t>
  </si>
  <si>
    <t>マイティ桁面延長天板</t>
  </si>
  <si>
    <t>W=400 L=1393</t>
  </si>
  <si>
    <t>CSRT13T</t>
  </si>
  <si>
    <t>マイティ妻面延長天板</t>
  </si>
  <si>
    <t>W=400 L=1449</t>
  </si>
  <si>
    <t>CSRT16K</t>
  </si>
  <si>
    <t>CST16K</t>
  </si>
  <si>
    <t>150ﾖｳ</t>
  </si>
  <si>
    <t>CT1</t>
  </si>
  <si>
    <t>Ｃ型ジョイント</t>
  </si>
  <si>
    <t>48.6ﾖｳ</t>
  </si>
  <si>
    <t>CTL</t>
  </si>
  <si>
    <t>コーナーＬ型手摺</t>
  </si>
  <si>
    <t>DR0919</t>
  </si>
  <si>
    <t>進入防止扉　９１４用</t>
  </si>
  <si>
    <t>914*1650</t>
  </si>
  <si>
    <t>ﾄﾋﾞﾗ</t>
  </si>
  <si>
    <t>DR1219</t>
  </si>
  <si>
    <t>進入防止扉　１２１９用</t>
  </si>
  <si>
    <t>DSY</t>
  </si>
  <si>
    <t>段差スロープ（黄色）</t>
  </si>
  <si>
    <t>W=155 L=1500</t>
  </si>
  <si>
    <t>ﾀﾞﾝｻｽﾛｰﾌ</t>
  </si>
  <si>
    <t>E3</t>
  </si>
  <si>
    <t>補助サポート　　　３．０尺</t>
  </si>
  <si>
    <t>3ｼｬｸ 900MM</t>
  </si>
  <si>
    <t>E4</t>
  </si>
  <si>
    <t>補助サポート　　　４．０尺</t>
  </si>
  <si>
    <t>4ｼｬｸ 1200MM</t>
  </si>
  <si>
    <t>E5</t>
  </si>
  <si>
    <t>補助サポート　　　５．０尺</t>
  </si>
  <si>
    <t>5ｼｬｸ 1500MM</t>
  </si>
  <si>
    <t>EG36</t>
  </si>
  <si>
    <t>イージークライマー</t>
  </si>
  <si>
    <t>PCS31-PCS61</t>
  </si>
  <si>
    <t>EG36M</t>
  </si>
  <si>
    <t>イージークライマー　丸柱用</t>
  </si>
  <si>
    <t>ﾏﾙﾁｭｳﾖｳ</t>
  </si>
  <si>
    <t>EG36S</t>
  </si>
  <si>
    <t>イージークライマー　小柱用</t>
  </si>
  <si>
    <t>ｶｸﾁｭｳ150-300</t>
  </si>
  <si>
    <t>EGSP</t>
  </si>
  <si>
    <t>サイドプレート</t>
  </si>
  <si>
    <t>EJ</t>
  </si>
  <si>
    <t>異径ジョイント</t>
  </si>
  <si>
    <t>48.6 * 42.7</t>
  </si>
  <si>
    <t>ENDC</t>
  </si>
  <si>
    <t>エンドストッパー　クランプ式</t>
  </si>
  <si>
    <t>600-1219 ｸﾗﾝﾌﾟｼｷ</t>
  </si>
  <si>
    <t>ｴﾝﾄﾞｽﾄ</t>
  </si>
  <si>
    <t>ENDN</t>
  </si>
  <si>
    <t>エンドストッパー　ネジ式</t>
  </si>
  <si>
    <t>600-1219 ﾎﾞﾙﾄｼｷ</t>
  </si>
  <si>
    <t>ENDS</t>
  </si>
  <si>
    <t>エンドストッパー　ハンガー式</t>
  </si>
  <si>
    <t>ﾊﾝｶﾞｰｼｷ</t>
  </si>
  <si>
    <t>FK</t>
  </si>
  <si>
    <t>ＹＰガード止フック</t>
  </si>
  <si>
    <t>ﾜｲﾋﾟｰｶﾞｰ</t>
  </si>
  <si>
    <t>FTB3</t>
  </si>
  <si>
    <t>ターン・パックル</t>
  </si>
  <si>
    <t>300-400 3ﾌﾞ</t>
  </si>
  <si>
    <t>ﾀｰﾝﾊﾟｯｸﾙ</t>
  </si>
  <si>
    <t>FTB4</t>
  </si>
  <si>
    <t>12ﾊﾟｲ 320-460 4ﾌﾞ</t>
  </si>
  <si>
    <t>FTB5</t>
  </si>
  <si>
    <t>16ﾊﾟｲ 400-570 5ﾌﾞ</t>
  </si>
  <si>
    <t>FTB6</t>
  </si>
  <si>
    <t>19ﾊﾟｲ 470-690 6ﾌﾞ</t>
  </si>
  <si>
    <t>G0505</t>
  </si>
  <si>
    <t>グリーンネット</t>
  </si>
  <si>
    <t>5000*5000</t>
  </si>
  <si>
    <t>ﾈｯﾄ</t>
  </si>
  <si>
    <t>G0510</t>
  </si>
  <si>
    <t>5400*10000</t>
  </si>
  <si>
    <t>GF0000</t>
  </si>
  <si>
    <t>バリケードフェンス　土台</t>
  </si>
  <si>
    <t>ﾄﾞﾀﾞｲ</t>
  </si>
  <si>
    <t>ﾌｪﾝｽ</t>
  </si>
  <si>
    <t>GF0918</t>
  </si>
  <si>
    <t>ネットフェンス</t>
  </si>
  <si>
    <t>900*1800</t>
  </si>
  <si>
    <t>0.9*1.8</t>
  </si>
  <si>
    <t>GF0918D</t>
  </si>
  <si>
    <t>ネットフェンス　ドア付き</t>
  </si>
  <si>
    <t>GF0918DK</t>
  </si>
  <si>
    <t>ネットフェンス３段ドア付</t>
  </si>
  <si>
    <t>GF1218</t>
  </si>
  <si>
    <t>バリケードフェンス</t>
  </si>
  <si>
    <t>1200*1800</t>
  </si>
  <si>
    <t>GF1818</t>
  </si>
  <si>
    <t>1800*1800</t>
  </si>
  <si>
    <t>GF1818D</t>
  </si>
  <si>
    <t>1.8*1.8</t>
  </si>
  <si>
    <t>GF1818DK</t>
  </si>
  <si>
    <t>バリケードフェンス３段</t>
  </si>
  <si>
    <t>ﾄﾞｱﾂｷ</t>
  </si>
  <si>
    <t>GF1818K</t>
  </si>
  <si>
    <t>GF1818M</t>
  </si>
  <si>
    <t>ネットフェンスドブメッキ</t>
  </si>
  <si>
    <t>GHA2000</t>
  </si>
  <si>
    <t>足場板（合板）　　２．０ｍ</t>
  </si>
  <si>
    <t>28*240*2000</t>
  </si>
  <si>
    <t>ｱｼﾊﾞｲﾀ</t>
  </si>
  <si>
    <t>GHA3000</t>
  </si>
  <si>
    <t>足場板（合板）　　３．０ｍ</t>
  </si>
  <si>
    <t>28*240*3000</t>
  </si>
  <si>
    <t>GHA4000</t>
  </si>
  <si>
    <t>足場板（合板）　　４．０ｍ</t>
  </si>
  <si>
    <t>28*240*4000</t>
  </si>
  <si>
    <t>GL2972</t>
  </si>
  <si>
    <t>ステージドア</t>
  </si>
  <si>
    <t>2900*7200</t>
  </si>
  <si>
    <t>ｽﾃｰｼﾞﾄﾞｱ</t>
  </si>
  <si>
    <t>GM20115L</t>
  </si>
  <si>
    <t>ゴムマット</t>
  </si>
  <si>
    <t>1000*2000*15</t>
  </si>
  <si>
    <t>ｺﾞﾑﾏｯﾄ</t>
  </si>
  <si>
    <t>GMM20115</t>
  </si>
  <si>
    <t>ゴムマット　１５ｍｍ</t>
  </si>
  <si>
    <t>15M/M  1000 * 2000</t>
  </si>
  <si>
    <t>GMM2012</t>
  </si>
  <si>
    <t>ゴムマット　２０ｍｍ</t>
  </si>
  <si>
    <t>1000*2000</t>
  </si>
  <si>
    <t>20M/M  1000 * 2000</t>
  </si>
  <si>
    <t>H12052</t>
  </si>
  <si>
    <t>鉄板　　０．５×２Ｍ</t>
  </si>
  <si>
    <t>12MM</t>
  </si>
  <si>
    <t>ﾋﾗ 12*0.5*2M</t>
  </si>
  <si>
    <t>ﾃｯﾊﾟﾝ</t>
  </si>
  <si>
    <t>H1251256</t>
  </si>
  <si>
    <t>Ｈ鋼　　Ｈ１２５１２５６</t>
  </si>
  <si>
    <t>125*6.0M</t>
  </si>
  <si>
    <t>125*125*6M</t>
  </si>
  <si>
    <t>ｴｯﾁｺｳ</t>
  </si>
  <si>
    <t>H1251257</t>
  </si>
  <si>
    <t>Ｈ鋼　　Ｈ１２５１２５７</t>
  </si>
  <si>
    <t>125*125*7M</t>
  </si>
  <si>
    <t>H151525</t>
  </si>
  <si>
    <t>Ｈ鋼　　　Ｈ１５１５２５</t>
  </si>
  <si>
    <t>150*2.5M</t>
  </si>
  <si>
    <t>150*150*2.5M</t>
  </si>
  <si>
    <t>H151528</t>
  </si>
  <si>
    <t>Ｈ鋼　　　Ｈ１５１５２８</t>
  </si>
  <si>
    <t>H152528</t>
  </si>
  <si>
    <t>150*150*2.8M</t>
  </si>
  <si>
    <t>H15156</t>
  </si>
  <si>
    <t>Ｈ鋼</t>
  </si>
  <si>
    <t>150*150*6M</t>
  </si>
  <si>
    <t>H20201</t>
  </si>
  <si>
    <t>Ｈ鋼　　　　Ｈ２０２０１</t>
  </si>
  <si>
    <t>200*1.0M</t>
  </si>
  <si>
    <t>200*200*1M</t>
  </si>
  <si>
    <t>H202015</t>
  </si>
  <si>
    <t>Ｈ鋼　　　Ｈ２０２０１５</t>
  </si>
  <si>
    <t>200*1.5M</t>
  </si>
  <si>
    <t>200*200*1.5M</t>
  </si>
  <si>
    <t>H20202</t>
  </si>
  <si>
    <t>Ｈ鋼　　　　Ｈ２０２０２</t>
  </si>
  <si>
    <t>200*2.0M</t>
  </si>
  <si>
    <t>200*200*2M</t>
  </si>
  <si>
    <t>H202025</t>
  </si>
  <si>
    <t>Ｈ鋼　　　Ｈ２０２０２５</t>
  </si>
  <si>
    <t>200*2.5M</t>
  </si>
  <si>
    <t>200*200*2.5M</t>
  </si>
  <si>
    <t>H20203</t>
  </si>
  <si>
    <t>Ｈ鋼　　　　Ｈ２０２０３</t>
  </si>
  <si>
    <t>200*3.0M</t>
  </si>
  <si>
    <t>200*200*3M</t>
  </si>
  <si>
    <t>H202035</t>
  </si>
  <si>
    <t>Ｈ鋼　　　Ｈ２０２０３５</t>
  </si>
  <si>
    <t>200*3.5M</t>
  </si>
  <si>
    <t>200*200*3.5M</t>
  </si>
  <si>
    <t>H202037</t>
  </si>
  <si>
    <t>Ｈ鋼　　　Ｈ２０２０３７</t>
  </si>
  <si>
    <t>200*3.7M</t>
  </si>
  <si>
    <t>200*200*3.7M</t>
  </si>
  <si>
    <t>H20204</t>
  </si>
  <si>
    <t>Ｈ鋼　　　　Ｈ２０２０４</t>
  </si>
  <si>
    <t>200*4.0M</t>
  </si>
  <si>
    <t>200*200*4M</t>
  </si>
  <si>
    <t>H20205</t>
  </si>
  <si>
    <t>Ｈ鋼　　　　Ｈ２０２０５</t>
  </si>
  <si>
    <t>200*5.0M</t>
  </si>
  <si>
    <t>200*200*5M</t>
  </si>
  <si>
    <t>H20206</t>
  </si>
  <si>
    <t>Ｈ鋼　　　　Ｈ２０２０６</t>
  </si>
  <si>
    <t>200*6.0M</t>
  </si>
  <si>
    <t>200*200*6M</t>
  </si>
  <si>
    <t>H202065</t>
  </si>
  <si>
    <t>Ｈ鋼　　　Ｈ２０２０６５</t>
  </si>
  <si>
    <t>200*6.5M</t>
  </si>
  <si>
    <t>200*200*6.5M</t>
  </si>
  <si>
    <t>H20207</t>
  </si>
  <si>
    <t>Ｈ鋼　　　　Ｈ２０２０７</t>
  </si>
  <si>
    <t>200*7.0M</t>
  </si>
  <si>
    <t>200*200*7M</t>
  </si>
  <si>
    <t>H20208</t>
  </si>
  <si>
    <t>Ｈ鋼　　　　Ｈ２０２０８</t>
  </si>
  <si>
    <t>200*8.0M</t>
  </si>
  <si>
    <t>200*200*8M</t>
  </si>
  <si>
    <t>H20209</t>
  </si>
  <si>
    <t>Ｈ鋼　　　　Ｈ２０２０９</t>
  </si>
  <si>
    <t>200*9.0M</t>
  </si>
  <si>
    <t>200*200*9M</t>
  </si>
  <si>
    <t>H20210</t>
  </si>
  <si>
    <t>Ｈ鋼　　　　Ｈ２０２１０</t>
  </si>
  <si>
    <t>200*10M</t>
  </si>
  <si>
    <t>200*200*10M</t>
  </si>
  <si>
    <t>H20215</t>
  </si>
  <si>
    <t>Ｈ鋼　　　　Ｈ２０２１５</t>
  </si>
  <si>
    <t>H22063</t>
  </si>
  <si>
    <t>鉄板　　０．６×３Ｍ</t>
  </si>
  <si>
    <t>22MM</t>
  </si>
  <si>
    <t>ﾋﾗ 22*0.6*3M</t>
  </si>
  <si>
    <t>H22071</t>
  </si>
  <si>
    <t>鉄板　　０．７×１ｍ</t>
  </si>
  <si>
    <t>ﾋﾗ 22*0.7*1M</t>
  </si>
  <si>
    <t>H220756</t>
  </si>
  <si>
    <t>鉄板　　０．７５×６Ｍ</t>
  </si>
  <si>
    <t>ﾋﾗ 22*0.75*6M</t>
  </si>
  <si>
    <t>H22092</t>
  </si>
  <si>
    <t>鉄板　　０．９×１．８Ｍ</t>
  </si>
  <si>
    <t>ﾋﾗ 22*0.9M*1.8M</t>
  </si>
  <si>
    <t>H22096</t>
  </si>
  <si>
    <t>鉄板　　０．９×６Ｍ</t>
  </si>
  <si>
    <t>ﾋﾗ 22*0.9*6M</t>
  </si>
  <si>
    <t>H221018</t>
  </si>
  <si>
    <t>鉄板　　１×１．８Ｍ</t>
  </si>
  <si>
    <t>ﾋﾗ 22*1*1.8M</t>
  </si>
  <si>
    <t>H22151</t>
  </si>
  <si>
    <t>鉄板　　１．５×１Ｍ</t>
  </si>
  <si>
    <t>ﾋﾗ 22*1.5*1M</t>
  </si>
  <si>
    <t>H221515</t>
  </si>
  <si>
    <t>鉄板　　１．５×１．５Ｍ</t>
  </si>
  <si>
    <t>ﾋﾗ 22*1.5*1.5M</t>
  </si>
  <si>
    <t>H22152</t>
  </si>
  <si>
    <t>鉄板　　１．５×２Ｍ</t>
  </si>
  <si>
    <t>ﾋﾗ 22*1.5*2M</t>
  </si>
  <si>
    <t>H22153</t>
  </si>
  <si>
    <t>鉄板　　１．５×３Ｍ</t>
  </si>
  <si>
    <t>ﾋﾗ 22*1.5*3M</t>
  </si>
  <si>
    <t>H221545</t>
  </si>
  <si>
    <t>鉄板　　１．５×４．５Ｍ</t>
  </si>
  <si>
    <t>ﾋﾗ 22*1.5*4.5M</t>
  </si>
  <si>
    <t>H22156</t>
  </si>
  <si>
    <t>鉄板　　１．５×６Ｍ</t>
  </si>
  <si>
    <t>ﾋﾗ 22*1.5*6M</t>
  </si>
  <si>
    <t>H25153</t>
  </si>
  <si>
    <t>25MM</t>
  </si>
  <si>
    <t>ﾋﾗ 25*1.5*3M</t>
  </si>
  <si>
    <t>H25156</t>
  </si>
  <si>
    <t>ﾋﾗ 25*1.5*6M</t>
  </si>
  <si>
    <t>H25251</t>
  </si>
  <si>
    <t>Ｈ鋼　　　　Ｈ２５２５１</t>
  </si>
  <si>
    <t>250*1.0M</t>
  </si>
  <si>
    <t>250*250*1M</t>
  </si>
  <si>
    <t>H252510</t>
  </si>
  <si>
    <t>Ｈ鋼　　　Ｈ２５２５１０</t>
  </si>
  <si>
    <t>250*10M</t>
  </si>
  <si>
    <t>250*250*10M</t>
  </si>
  <si>
    <t>H252515</t>
  </si>
  <si>
    <t>Ｈ鋼　　　Ｈ２５２５１５</t>
  </si>
  <si>
    <t>250*1.5M</t>
  </si>
  <si>
    <t>250*250*1.5M</t>
  </si>
  <si>
    <t>H25252</t>
  </si>
  <si>
    <t>Ｈ鋼　　　　Ｈ２５２５２</t>
  </si>
  <si>
    <t>250*2.0M</t>
  </si>
  <si>
    <t>250*250*2M</t>
  </si>
  <si>
    <t>H25253</t>
  </si>
  <si>
    <t>Ｈ鋼　　　　Ｈ２５２５３</t>
  </si>
  <si>
    <t>250*3.0M</t>
  </si>
  <si>
    <t>250*250*3M</t>
  </si>
  <si>
    <t>H252535</t>
  </si>
  <si>
    <t>Ｈ鋼　　　Ｈ２５２５３５</t>
  </si>
  <si>
    <t>250*3.5M</t>
  </si>
  <si>
    <t>250*250*3.5M</t>
  </si>
  <si>
    <t>H25254</t>
  </si>
  <si>
    <t>Ｈ鋼　　　　Ｈ２５２５４</t>
  </si>
  <si>
    <t>250*4.0M</t>
  </si>
  <si>
    <t>250*250*4M</t>
  </si>
  <si>
    <t>H252545</t>
  </si>
  <si>
    <t>Ｈ鋼　　　Ｈ２５２５４５</t>
  </si>
  <si>
    <t>250*4.5M</t>
  </si>
  <si>
    <t>250*250*4.5M</t>
  </si>
  <si>
    <t>H25255</t>
  </si>
  <si>
    <t>Ｈ鋼　　　　Ｈ２５２５５</t>
  </si>
  <si>
    <t>250*5.0M</t>
  </si>
  <si>
    <t>250*250*5M</t>
  </si>
  <si>
    <t>H252555</t>
  </si>
  <si>
    <t>Ｈ鋼　　　Ｈ２５２５５５</t>
  </si>
  <si>
    <t>250*5.5M</t>
  </si>
  <si>
    <t>250*250*5.5M</t>
  </si>
  <si>
    <t>H25256</t>
  </si>
  <si>
    <t>Ｈ鋼　　　　Ｈ２５２５６</t>
  </si>
  <si>
    <t>250*6.0M</t>
  </si>
  <si>
    <t>250*250*6M</t>
  </si>
  <si>
    <t>H252565</t>
  </si>
  <si>
    <t>Ｈ鋼　　　Ｈ２５２５６５</t>
  </si>
  <si>
    <t>250*6.5M</t>
  </si>
  <si>
    <t>250*250*6.5M</t>
  </si>
  <si>
    <t>H25257</t>
  </si>
  <si>
    <t>Ｈ鋼　　　　Ｈ２５２５７</t>
  </si>
  <si>
    <t>250*7.0M</t>
  </si>
  <si>
    <t>250*250*7M</t>
  </si>
  <si>
    <t>H252575</t>
  </si>
  <si>
    <t>Ｈ鋼　　　Ｈ２５２５７５</t>
  </si>
  <si>
    <t>250*7.5M</t>
  </si>
  <si>
    <t>250*250*7.5M</t>
  </si>
  <si>
    <t>H25258</t>
  </si>
  <si>
    <t>Ｈ鋼　　　　Ｈ２５２５８</t>
  </si>
  <si>
    <t>250*8.0</t>
  </si>
  <si>
    <t>250*250*8M</t>
  </si>
  <si>
    <t>H25259</t>
  </si>
  <si>
    <t>Ｈ鋼　　　　Ｈ２５２５９</t>
  </si>
  <si>
    <t>250*9.0M</t>
  </si>
  <si>
    <t>250*250*9M</t>
  </si>
  <si>
    <t>H30</t>
  </si>
  <si>
    <t>跳出シビームＨ３０</t>
  </si>
  <si>
    <t>1055-1555</t>
  </si>
  <si>
    <t>ﾎﾘｰﾋﾞｰﾑ</t>
  </si>
  <si>
    <t>H30301</t>
  </si>
  <si>
    <t>300*1.0M</t>
  </si>
  <si>
    <t>300*300*1M</t>
  </si>
  <si>
    <t>H303015</t>
  </si>
  <si>
    <t>300*1.5M</t>
  </si>
  <si>
    <t>300*300*1.5M</t>
  </si>
  <si>
    <t>H30302</t>
  </si>
  <si>
    <t>300*2.0M</t>
  </si>
  <si>
    <t>300*300*2M</t>
  </si>
  <si>
    <t>H303025</t>
  </si>
  <si>
    <t>300*2.5M</t>
  </si>
  <si>
    <t>300*300*2.5M</t>
  </si>
  <si>
    <t>H30303</t>
  </si>
  <si>
    <t>300*3.0M</t>
  </si>
  <si>
    <t>300*300*3M</t>
  </si>
  <si>
    <t>H303035</t>
  </si>
  <si>
    <t>300*3.5M</t>
  </si>
  <si>
    <t>300*300*3.5M</t>
  </si>
  <si>
    <t>H30304</t>
  </si>
  <si>
    <t>300*4.0M</t>
  </si>
  <si>
    <t>300*300*4M</t>
  </si>
  <si>
    <t>H303045</t>
  </si>
  <si>
    <t>300*4.5M</t>
  </si>
  <si>
    <t>300*300*4.5M</t>
  </si>
  <si>
    <t>H30305</t>
  </si>
  <si>
    <t>300*5.0M</t>
  </si>
  <si>
    <t>300*300*5M</t>
  </si>
  <si>
    <t>H303055</t>
  </si>
  <si>
    <t>300*5.5M</t>
  </si>
  <si>
    <t>300*300*5.5M</t>
  </si>
  <si>
    <t>H30306</t>
  </si>
  <si>
    <t>300*6.0M</t>
  </si>
  <si>
    <t>300*300*6M</t>
  </si>
  <si>
    <t>H30307</t>
  </si>
  <si>
    <t>300*7.0M</t>
  </si>
  <si>
    <t>300*300*7M</t>
  </si>
  <si>
    <t>H303075</t>
  </si>
  <si>
    <t>300*7.5M</t>
  </si>
  <si>
    <t>300*300*7.5M</t>
  </si>
  <si>
    <t>H30308</t>
  </si>
  <si>
    <t>300*8.0M</t>
  </si>
  <si>
    <t>300*300*8M</t>
  </si>
  <si>
    <t>H30309</t>
  </si>
  <si>
    <t>300*9.0M</t>
  </si>
  <si>
    <t>300*300*9M</t>
  </si>
  <si>
    <t>H30310</t>
  </si>
  <si>
    <t>300*10M</t>
  </si>
  <si>
    <t>300*300*10M</t>
  </si>
  <si>
    <t>H40</t>
  </si>
  <si>
    <t>跳出シビーム</t>
  </si>
  <si>
    <t>1450-2350</t>
  </si>
  <si>
    <t>H60</t>
  </si>
  <si>
    <t>1900-3100</t>
  </si>
  <si>
    <t>HAH58</t>
  </si>
  <si>
    <t>伸縮水平つなぎ材</t>
  </si>
  <si>
    <t>480-800</t>
  </si>
  <si>
    <t>ｼﾝｼｭｸ</t>
  </si>
  <si>
    <t>HB140</t>
  </si>
  <si>
    <t>ホリービーム</t>
  </si>
  <si>
    <t>1400-2200</t>
  </si>
  <si>
    <t>HB220</t>
  </si>
  <si>
    <t>2200-3800</t>
  </si>
  <si>
    <t>HBC</t>
  </si>
  <si>
    <t>豊進　ブラケット</t>
  </si>
  <si>
    <t>HBF</t>
  </si>
  <si>
    <t>豊進　ＦＴブラケット</t>
  </si>
  <si>
    <t>ﾎｳｼﾝ</t>
  </si>
  <si>
    <t>HBS</t>
  </si>
  <si>
    <t>豊進　スウィドブラケット</t>
  </si>
  <si>
    <t>HC10</t>
  </si>
  <si>
    <t>Ｈクラッパー</t>
  </si>
  <si>
    <t>HFS18</t>
  </si>
  <si>
    <t>Ｈ鋼フェンスサポート１８００用</t>
  </si>
  <si>
    <t>1800ﾖｳ</t>
  </si>
  <si>
    <t>HK25V</t>
  </si>
  <si>
    <t>箱金物</t>
  </si>
  <si>
    <t>ｸｻﾋﾞｼｷ 2.5ﾌﾞV</t>
  </si>
  <si>
    <t>ﾌｫｰﾑﾀｲ</t>
  </si>
  <si>
    <t>HK25W</t>
  </si>
  <si>
    <t>ｸｻﾋﾞｼｷ 2.5ﾌﾞW</t>
  </si>
  <si>
    <t>HK30V</t>
  </si>
  <si>
    <t>ｸｻﾋﾞｼｷ 3ﾌﾞV</t>
  </si>
  <si>
    <t>HK30W</t>
  </si>
  <si>
    <t>ｸｻﾋﾞｼｷ 3ﾌﾞW</t>
  </si>
  <si>
    <t>HKH</t>
  </si>
  <si>
    <t>豊進　ＫＨ足場ブラケット</t>
  </si>
  <si>
    <t>KH(ｱﾝｸﾞﾙｼｷ)</t>
  </si>
  <si>
    <t>HNDH</t>
  </si>
  <si>
    <t>操作ハンドル　引掛用</t>
  </si>
  <si>
    <t>HNDK</t>
  </si>
  <si>
    <t>操作ハンドル　口金用</t>
  </si>
  <si>
    <t>HNDP</t>
  </si>
  <si>
    <t>ハンドポンプ</t>
  </si>
  <si>
    <t>HO08132</t>
  </si>
  <si>
    <t>腹起し　２．０ｍ</t>
  </si>
  <si>
    <t>80*130</t>
  </si>
  <si>
    <t>ﾊﾗｵｺｼ</t>
  </si>
  <si>
    <t>HO08133</t>
  </si>
  <si>
    <t>腹起し　３．０ｍ</t>
  </si>
  <si>
    <t>HO08134</t>
  </si>
  <si>
    <t>腹起し　４．０ｍ</t>
  </si>
  <si>
    <t>HO12132</t>
  </si>
  <si>
    <t>120*130</t>
  </si>
  <si>
    <t>HO12133</t>
  </si>
  <si>
    <t>HO12134</t>
  </si>
  <si>
    <t>HPA03</t>
  </si>
  <si>
    <t>コンボキシィ０３型</t>
  </si>
  <si>
    <t>1234*1064*973</t>
  </si>
  <si>
    <t>ﾊﾟﾚｯﾄ</t>
  </si>
  <si>
    <t>HRS</t>
  </si>
  <si>
    <t>豊進　本体柱</t>
  </si>
  <si>
    <t>H=3000</t>
  </si>
  <si>
    <t>HS1593</t>
  </si>
  <si>
    <t>ハイステージ</t>
  </si>
  <si>
    <t>W1500*H930</t>
  </si>
  <si>
    <t>HS1596</t>
  </si>
  <si>
    <t>W1500*H965</t>
  </si>
  <si>
    <t>HS1700</t>
  </si>
  <si>
    <t>W1700*H1050</t>
  </si>
  <si>
    <t>HS7590</t>
  </si>
  <si>
    <t>カタハンガー</t>
  </si>
  <si>
    <t>W750*900</t>
  </si>
  <si>
    <t>HSC</t>
  </si>
  <si>
    <t>ハイステージ用クランプ</t>
  </si>
  <si>
    <t>HSUM</t>
  </si>
  <si>
    <t>ハイステージ用馬</t>
  </si>
  <si>
    <t>HSUM2</t>
  </si>
  <si>
    <t>IB25V</t>
  </si>
  <si>
    <t>アイビーフォームタイ</t>
  </si>
  <si>
    <t>2.5ﾌﾞ ﾈｼﾞｼｷV</t>
  </si>
  <si>
    <t>IB25W</t>
  </si>
  <si>
    <t>2.5ﾌﾞﾈｼﾞｼｷW</t>
  </si>
  <si>
    <t>IB30</t>
  </si>
  <si>
    <t>3.0ﾌﾞ</t>
  </si>
  <si>
    <t>IB30V</t>
  </si>
  <si>
    <t>3ﾌﾞﾈｼﾞｼｷV</t>
  </si>
  <si>
    <t>IB30W</t>
  </si>
  <si>
    <t>3ﾌﾞﾈｼﾞｼｷW</t>
  </si>
  <si>
    <t>IQA1425A</t>
  </si>
  <si>
    <t>IQA1425A</t>
  </si>
  <si>
    <t>IQA2850H</t>
  </si>
  <si>
    <t>2850</t>
  </si>
  <si>
    <t>IQA600</t>
  </si>
  <si>
    <t>ヘッド支柱</t>
  </si>
  <si>
    <t>IQA950</t>
  </si>
  <si>
    <t>IQA950A</t>
  </si>
  <si>
    <t>IQA950A</t>
  </si>
  <si>
    <t>IQB360</t>
  </si>
  <si>
    <t>ブラケット</t>
  </si>
  <si>
    <t>360</t>
  </si>
  <si>
    <t>IQB610</t>
  </si>
  <si>
    <t>IQB61</t>
  </si>
  <si>
    <t>IQBH360</t>
  </si>
  <si>
    <t>張出ブラケット　３６０</t>
  </si>
  <si>
    <t>IQBH610</t>
  </si>
  <si>
    <t>張出ブラケット　６１０</t>
  </si>
  <si>
    <t>IQBHK305</t>
  </si>
  <si>
    <t>ＩＱ拡幅狭幅ブラケット</t>
  </si>
  <si>
    <t>IQBHKA</t>
  </si>
  <si>
    <t>ＩＱ拡幅狭幅アタッチメント</t>
  </si>
  <si>
    <t>IQBS35</t>
  </si>
  <si>
    <t>伸縮ブラケット３５</t>
  </si>
  <si>
    <t>IQBS57</t>
  </si>
  <si>
    <t>伸縮ブラケット５７</t>
  </si>
  <si>
    <t>IQBS71</t>
  </si>
  <si>
    <t>伸縮ブラケット７１</t>
  </si>
  <si>
    <t>IQBS71</t>
  </si>
  <si>
    <t>IQC250H</t>
  </si>
  <si>
    <t>IQC250H</t>
  </si>
  <si>
    <t>IQC360H</t>
  </si>
  <si>
    <t>IQC360H</t>
  </si>
  <si>
    <t>IQG15</t>
  </si>
  <si>
    <t>梁枠１．５スパン</t>
  </si>
  <si>
    <t>IQNS</t>
  </si>
  <si>
    <t>Ｉｑ　荷受けステージ</t>
  </si>
  <si>
    <t>IQTG</t>
  </si>
  <si>
    <t>吊治具</t>
  </si>
  <si>
    <t>JBH</t>
  </si>
  <si>
    <t>ジャッキベースハンドル</t>
  </si>
  <si>
    <t>JKSUS</t>
  </si>
  <si>
    <t>親綱緊張器</t>
  </si>
  <si>
    <t>ｵﾔﾂﾞﾅ</t>
  </si>
  <si>
    <t>JS</t>
  </si>
  <si>
    <t>ジャッキサポート　２ｔ</t>
  </si>
  <si>
    <t>350-900</t>
  </si>
  <si>
    <t>JS1</t>
  </si>
  <si>
    <t>樹脂板</t>
  </si>
  <si>
    <t>1ﾂｱﾅ</t>
  </si>
  <si>
    <t>JS2</t>
  </si>
  <si>
    <t>2ﾂｱﾅ</t>
  </si>
  <si>
    <t>K1015</t>
  </si>
  <si>
    <t>壁継ぎ</t>
  </si>
  <si>
    <t>100-150</t>
  </si>
  <si>
    <t>ｶﾍﾞﾂﾅｷﾞ</t>
  </si>
  <si>
    <t>K1316</t>
  </si>
  <si>
    <t>120-160</t>
  </si>
  <si>
    <t>K1416</t>
  </si>
  <si>
    <t>140-160</t>
  </si>
  <si>
    <t>K1620</t>
  </si>
  <si>
    <t>160-200</t>
  </si>
  <si>
    <t>K1925</t>
  </si>
  <si>
    <t>190-250</t>
  </si>
  <si>
    <t>K2430</t>
  </si>
  <si>
    <t>240-340</t>
  </si>
  <si>
    <t>K2434</t>
  </si>
  <si>
    <t>24-34</t>
  </si>
  <si>
    <t>K3055S</t>
  </si>
  <si>
    <t>階段枠</t>
  </si>
  <si>
    <t>K3242</t>
  </si>
  <si>
    <t>320-380</t>
  </si>
  <si>
    <t>K3352</t>
  </si>
  <si>
    <t>33-52</t>
  </si>
  <si>
    <t>K3450</t>
  </si>
  <si>
    <t>340-540</t>
  </si>
  <si>
    <t>K4055S</t>
  </si>
  <si>
    <t>1829*650</t>
  </si>
  <si>
    <t>K4064S</t>
  </si>
  <si>
    <t>K5</t>
  </si>
  <si>
    <t>親綱支柱（屋根用）</t>
  </si>
  <si>
    <t>K5072</t>
  </si>
  <si>
    <t>50-72</t>
  </si>
  <si>
    <t>K5480</t>
  </si>
  <si>
    <t>540-800</t>
  </si>
  <si>
    <t>K6</t>
  </si>
  <si>
    <t>支柱ベース（屋根用）</t>
  </si>
  <si>
    <t>K7092</t>
  </si>
  <si>
    <t>70-92</t>
  </si>
  <si>
    <t>K7292</t>
  </si>
  <si>
    <t>720-920</t>
  </si>
  <si>
    <t>K90110</t>
  </si>
  <si>
    <t>900-1100</t>
  </si>
  <si>
    <t>K90112</t>
  </si>
  <si>
    <t>90-112</t>
  </si>
  <si>
    <t>K918SG</t>
  </si>
  <si>
    <t>KB9109</t>
  </si>
  <si>
    <t>支保工枠</t>
  </si>
  <si>
    <t>1829*914</t>
  </si>
  <si>
    <t>KK25V</t>
  </si>
  <si>
    <t>フォームタイ</t>
  </si>
  <si>
    <t>ｸｻﾋﾞｼｷKｶﾞﾀ 2.5ﾌﾞV</t>
  </si>
  <si>
    <t>KK25W</t>
  </si>
  <si>
    <t>ｸｻﾋﾞｼｷKｶﾞﾀ 2.5ﾌﾞW</t>
  </si>
  <si>
    <t>KK30V</t>
  </si>
  <si>
    <t>ｸｻﾋﾞｼｷKｶﾞﾀ 3ﾌﾞV</t>
  </si>
  <si>
    <t>KK30W</t>
  </si>
  <si>
    <t>ｸｻﾋﾞｼｷKｶﾞﾀ 3ﾌﾞW</t>
  </si>
  <si>
    <t>KKN054</t>
  </si>
  <si>
    <t>落下防止枠</t>
  </si>
  <si>
    <t>W900 1200ｹﾝﾖｳ</t>
  </si>
  <si>
    <t>ﾗｯｶﾎﾞｳｼ</t>
  </si>
  <si>
    <t>KKP1C5</t>
  </si>
  <si>
    <t>角角直交クランプ</t>
  </si>
  <si>
    <t>50*50</t>
  </si>
  <si>
    <t>KKP1C6</t>
  </si>
  <si>
    <t>KKP2C5</t>
  </si>
  <si>
    <t>角角自在クランプ</t>
  </si>
  <si>
    <t>KKP2C6</t>
  </si>
  <si>
    <t>KMP1C5</t>
  </si>
  <si>
    <t>角丸直交クランプ</t>
  </si>
  <si>
    <t>50*48.6</t>
  </si>
  <si>
    <t>KMP1C6</t>
  </si>
  <si>
    <t>60*48.6</t>
  </si>
  <si>
    <t>KMP2C5</t>
  </si>
  <si>
    <t>角丸自在クランプ</t>
  </si>
  <si>
    <t>KMP2C6</t>
  </si>
  <si>
    <t>KP1005</t>
  </si>
  <si>
    <t>角パイプ</t>
  </si>
  <si>
    <t>100ｶｸ*0.5M</t>
  </si>
  <si>
    <t>100*100*3.2*0.5M</t>
  </si>
  <si>
    <t>ｶｸﾊﾟｲﾌﾟ1</t>
  </si>
  <si>
    <t>KP100J</t>
  </si>
  <si>
    <t>100ｶｸﾖｳ</t>
  </si>
  <si>
    <t>KP1010</t>
  </si>
  <si>
    <t>100ｶｸ*1.0M</t>
  </si>
  <si>
    <t>100*100*3.2*1.0M</t>
  </si>
  <si>
    <t>KP1015</t>
  </si>
  <si>
    <t>100ｶｸ*1.5M</t>
  </si>
  <si>
    <t>100*100*3.2*1.5M</t>
  </si>
  <si>
    <t>KP1020</t>
  </si>
  <si>
    <t>100ｶｸ*2.0M</t>
  </si>
  <si>
    <t>100*100*3.2*2.0M</t>
  </si>
  <si>
    <t>KP1025</t>
  </si>
  <si>
    <t>100ｶｸ*2.5M</t>
  </si>
  <si>
    <t>100*100*3.2*2.5M</t>
  </si>
  <si>
    <t>KP1030</t>
  </si>
  <si>
    <t>100ｶｸ*3.0M</t>
  </si>
  <si>
    <t>100*100*3.2*3.0M</t>
  </si>
  <si>
    <t>KP1035</t>
  </si>
  <si>
    <t>100ｶｸ*3.5M</t>
  </si>
  <si>
    <t>100*100*3.2*3.5M</t>
  </si>
  <si>
    <t>KP1040</t>
  </si>
  <si>
    <t>100ｶｸ*4.0M</t>
  </si>
  <si>
    <t>100*100*3.2*4.0M</t>
  </si>
  <si>
    <t>KP1045</t>
  </si>
  <si>
    <t>100ｶｸ*4.5M</t>
  </si>
  <si>
    <t>100*100*3.2*4.5M</t>
  </si>
  <si>
    <t>KP1050</t>
  </si>
  <si>
    <t>100ｶｸ*5.0M</t>
  </si>
  <si>
    <t>100*100*3.2*5.0M</t>
  </si>
  <si>
    <t>KP1055</t>
  </si>
  <si>
    <t>100ｶｸ*5.5M</t>
  </si>
  <si>
    <t>100*100*3.2*5.5M</t>
  </si>
  <si>
    <t>KP1060</t>
  </si>
  <si>
    <t>100ｶｸ*6.0M</t>
  </si>
  <si>
    <t>100*100*3.2*6.0M</t>
  </si>
  <si>
    <t>KP1065</t>
  </si>
  <si>
    <t>100ｶｸ*6.5M</t>
  </si>
  <si>
    <t>100*100*3.2*6.5M</t>
  </si>
  <si>
    <t>KP1070</t>
  </si>
  <si>
    <t>100ｶｸ*7.0M</t>
  </si>
  <si>
    <t>100*100*3.2*7.0M</t>
  </si>
  <si>
    <t>KP1075</t>
  </si>
  <si>
    <t>100ｶｸ*7.5M</t>
  </si>
  <si>
    <t>100*100*3.2*7.5M</t>
  </si>
  <si>
    <t>KP1080</t>
  </si>
  <si>
    <t>100ｶｸ*8.0M</t>
  </si>
  <si>
    <t>100*100*3.2*8.0M</t>
  </si>
  <si>
    <t>KP505</t>
  </si>
  <si>
    <t>50ｶｸ*0.5M</t>
  </si>
  <si>
    <t>50*50*2.3*0.5M</t>
  </si>
  <si>
    <t>ｶｸﾊﾟｲﾌﾟ5</t>
  </si>
  <si>
    <t>KP510</t>
  </si>
  <si>
    <t>50ｶｸ*1.0M</t>
  </si>
  <si>
    <t>50*50*2.3*1.0M</t>
  </si>
  <si>
    <t>KP515</t>
  </si>
  <si>
    <t>50ｶｸ*1.5M</t>
  </si>
  <si>
    <t>50*50*2.3*1.5M</t>
  </si>
  <si>
    <t>KP520</t>
  </si>
  <si>
    <t>50ｶｸ*2.0M</t>
  </si>
  <si>
    <t>50*50*2.3*2.0M</t>
  </si>
  <si>
    <t>KP525</t>
  </si>
  <si>
    <t>50ｶｸ*2.5M</t>
  </si>
  <si>
    <t>50*50*2.3*2.5M</t>
  </si>
  <si>
    <t>KP530</t>
  </si>
  <si>
    <t>50ｶｸ*3.0M</t>
  </si>
  <si>
    <t>50*50*2.3*3.0M</t>
  </si>
  <si>
    <t>KP535</t>
  </si>
  <si>
    <t>50ｶｸ*3.5M</t>
  </si>
  <si>
    <t>50*50*2.3*3.5M</t>
  </si>
  <si>
    <t>KP540</t>
  </si>
  <si>
    <t>50ｶｸ*4.0M</t>
  </si>
  <si>
    <t>50*50*2.3*4.0M</t>
  </si>
  <si>
    <t>KP545</t>
  </si>
  <si>
    <t>50ｶｸ*4.5M</t>
  </si>
  <si>
    <t>50*50*2.3*4.5M</t>
  </si>
  <si>
    <t>KP550</t>
  </si>
  <si>
    <t>50ｶｸ*5.0M</t>
  </si>
  <si>
    <t>50*50*2.3*5.0M</t>
  </si>
  <si>
    <t>KP555</t>
  </si>
  <si>
    <t>50ｶｸ*5.5M</t>
  </si>
  <si>
    <t>50*50*2.3*5.5M</t>
  </si>
  <si>
    <t>KP560</t>
  </si>
  <si>
    <t>50ｶｸ*6.0M</t>
  </si>
  <si>
    <t>50*50*2.3*6.0M</t>
  </si>
  <si>
    <t>KP565</t>
  </si>
  <si>
    <t>50ｶｸ*6.5M</t>
  </si>
  <si>
    <t>50*50*2.3*6.5M</t>
  </si>
  <si>
    <t>KP570</t>
  </si>
  <si>
    <t>50ｶｸ*7.0M</t>
  </si>
  <si>
    <t>50*50*2.3*7.0M</t>
  </si>
  <si>
    <t>KP575</t>
  </si>
  <si>
    <t>50ｶｸ*7.5M</t>
  </si>
  <si>
    <t>50*50*2.3*7.5M</t>
  </si>
  <si>
    <t>KP580</t>
  </si>
  <si>
    <t>50ｶｸ*8.0M</t>
  </si>
  <si>
    <t>50*50*2.3*8.0M</t>
  </si>
  <si>
    <t>KP585</t>
  </si>
  <si>
    <t>50ｶｸ*8.5M</t>
  </si>
  <si>
    <t>50*50*2.3*8.5M</t>
  </si>
  <si>
    <t>KP590</t>
  </si>
  <si>
    <t>50ｶｸ*9.0M</t>
  </si>
  <si>
    <t>50*50*2.3*9.0M</t>
  </si>
  <si>
    <t>KP605</t>
  </si>
  <si>
    <t>60ｶｸ*0.5M</t>
  </si>
  <si>
    <t>60*60*2.3*0.5M</t>
  </si>
  <si>
    <t>ｶｸﾊﾟｲﾌﾟ6</t>
  </si>
  <si>
    <t>KP60J</t>
  </si>
  <si>
    <t>60ｶｸﾖｳ</t>
  </si>
  <si>
    <t>KP610</t>
  </si>
  <si>
    <t>60ｶｸ*1.0M</t>
  </si>
  <si>
    <t>60*60*2.3*1.0M</t>
  </si>
  <si>
    <t>KP615</t>
  </si>
  <si>
    <t>60ｶｸ*1.5M</t>
  </si>
  <si>
    <t>60*60*2.3*1.5M</t>
  </si>
  <si>
    <t>KP620</t>
  </si>
  <si>
    <t>60ｶｸ*2.0M</t>
  </si>
  <si>
    <t>60*60*2.3*2.0M</t>
  </si>
  <si>
    <t>KP625</t>
  </si>
  <si>
    <t>60ｶｸ*2.5M</t>
  </si>
  <si>
    <t>60*60*2.3*2.5M</t>
  </si>
  <si>
    <t>KP630</t>
  </si>
  <si>
    <t>60ｶｸ*3.0M</t>
  </si>
  <si>
    <t>60*60*2.3*3.0M</t>
  </si>
  <si>
    <t>KP635</t>
  </si>
  <si>
    <t>60ｶｸ*3.5M</t>
  </si>
  <si>
    <t>60*60*2.3*3.5M</t>
  </si>
  <si>
    <t>KP640</t>
  </si>
  <si>
    <t>60ｶｸ*4.0M</t>
  </si>
  <si>
    <t>60*60*2.3*4.0M</t>
  </si>
  <si>
    <t>KP645</t>
  </si>
  <si>
    <t>60ｶｸ*4.5M</t>
  </si>
  <si>
    <t>60*60*2.3*4.5M</t>
  </si>
  <si>
    <t>KP650</t>
  </si>
  <si>
    <t>60ｶｸ*5.0M</t>
  </si>
  <si>
    <t>60*60*2.3*5.0M</t>
  </si>
  <si>
    <t>KP650B</t>
  </si>
  <si>
    <t>角パイプ　３．２ｍｍ</t>
  </si>
  <si>
    <t>60*60*3.2*5.0M</t>
  </si>
  <si>
    <t>KP655</t>
  </si>
  <si>
    <t>60ｶｸ*5.5M</t>
  </si>
  <si>
    <t>60*60*2.3*5.5M</t>
  </si>
  <si>
    <t>KP660</t>
  </si>
  <si>
    <t>60ｶｸ*6.0M</t>
  </si>
  <si>
    <t>60*60*2.3*6.0M</t>
  </si>
  <si>
    <t>KP665</t>
  </si>
  <si>
    <t>60ｶｸ*6.5M</t>
  </si>
  <si>
    <t>60*60*2.3*6.5M</t>
  </si>
  <si>
    <t>KP670</t>
  </si>
  <si>
    <t>60ｶｸ*7.0M</t>
  </si>
  <si>
    <t>60*60*2.3*7.0M</t>
  </si>
  <si>
    <t>KP7540</t>
  </si>
  <si>
    <t>75ｶｸ*4.0M</t>
  </si>
  <si>
    <t>75*75*3.2*4.0M</t>
  </si>
  <si>
    <t>ｶｸﾊﾟｲﾌﾟ</t>
  </si>
  <si>
    <t>KP7545</t>
  </si>
  <si>
    <t>75ｶｸ*4.5M</t>
  </si>
  <si>
    <t>75*75*3.2*4.5M</t>
  </si>
  <si>
    <t>KS</t>
  </si>
  <si>
    <t>ＫＳメトロポスト</t>
  </si>
  <si>
    <t>L=980 50-55ﾊﾟｲ</t>
  </si>
  <si>
    <t>ｽﾀﾝｼｮﾝ</t>
  </si>
  <si>
    <t>KS1416</t>
  </si>
  <si>
    <t>135-160</t>
  </si>
  <si>
    <t>KS1518</t>
  </si>
  <si>
    <t>150-180</t>
  </si>
  <si>
    <t>KS1624</t>
  </si>
  <si>
    <t>160-240</t>
  </si>
  <si>
    <t>KS2542</t>
  </si>
  <si>
    <t>250-420</t>
  </si>
  <si>
    <t>KS3876</t>
  </si>
  <si>
    <t>380-760</t>
  </si>
  <si>
    <t>KS68106</t>
  </si>
  <si>
    <t>680-1060</t>
  </si>
  <si>
    <t>KSB</t>
  </si>
  <si>
    <t>クサビ</t>
  </si>
  <si>
    <t>KSG60</t>
  </si>
  <si>
    <t>ステージドア　　　ＫＳＧ</t>
  </si>
  <si>
    <t>KSG72</t>
  </si>
  <si>
    <t>KSGLMT</t>
  </si>
  <si>
    <t>リミットスイッチ</t>
  </si>
  <si>
    <t>KSKH</t>
  </si>
  <si>
    <t>ＫＳ壁つなぎ控え　Ｈ形鋼用</t>
  </si>
  <si>
    <t>125-310</t>
  </si>
  <si>
    <t>KZ40</t>
  </si>
  <si>
    <t>角材</t>
  </si>
  <si>
    <t>150 * 4000</t>
  </si>
  <si>
    <t>L1000</t>
  </si>
  <si>
    <t>1000</t>
  </si>
  <si>
    <t>L1200</t>
  </si>
  <si>
    <t>L5</t>
  </si>
  <si>
    <t>ペコビーム</t>
  </si>
  <si>
    <t>1859*263</t>
  </si>
  <si>
    <t>ﾍﾟｺﾋﾞｰﾑ</t>
  </si>
  <si>
    <t>L7</t>
  </si>
  <si>
    <t>2351*263</t>
  </si>
  <si>
    <t>L9</t>
  </si>
  <si>
    <t>2991*263</t>
  </si>
  <si>
    <t>LL2045</t>
  </si>
  <si>
    <t>ロング・ドア　　　　ＬＬ２０４５</t>
  </si>
  <si>
    <t>H2000W4500</t>
  </si>
  <si>
    <t>2000*4500 ｶﾀﾋﾞﾗｷ</t>
  </si>
  <si>
    <t>LL2060</t>
  </si>
  <si>
    <t>ロング・ドア　　　　ＬＬ２０６０</t>
  </si>
  <si>
    <t>H2000W6000</t>
  </si>
  <si>
    <t>2000*6000 ｶﾀﾋﾞﾗｷ</t>
  </si>
  <si>
    <t>LLCAS</t>
  </si>
  <si>
    <t>ロングドアキャスター</t>
  </si>
  <si>
    <t>LLKKG</t>
  </si>
  <si>
    <t>ロングドア固定金具</t>
  </si>
  <si>
    <t>LLKKGC</t>
  </si>
  <si>
    <t>ロングドア固定金具　チェーン付</t>
  </si>
  <si>
    <t>LM1345</t>
  </si>
  <si>
    <t>ミニドア　　　　　　ＬＭ１３４５</t>
  </si>
  <si>
    <t>H1300W4500</t>
  </si>
  <si>
    <t>1300*4500 ｶﾀﾋﾞﾗｷ</t>
  </si>
  <si>
    <t>LM1360</t>
  </si>
  <si>
    <t>ミニドア　　　　　　ＬＭ１３６０</t>
  </si>
  <si>
    <t>H1300W6000</t>
  </si>
  <si>
    <t>1300*6000 ｶﾀﾋﾞﾗｷ</t>
  </si>
  <si>
    <t>LMT</t>
  </si>
  <si>
    <t>LS263</t>
  </si>
  <si>
    <t>762*914</t>
  </si>
  <si>
    <t>LS267</t>
  </si>
  <si>
    <t>762*490</t>
  </si>
  <si>
    <t>LT14</t>
  </si>
  <si>
    <t>ラクラクタラップ</t>
  </si>
  <si>
    <t>ｱﾙﾐｺﾞｳｷﾝ L=1400MM</t>
  </si>
  <si>
    <t>ﾗｸﾗｸ</t>
  </si>
  <si>
    <t>LT24</t>
  </si>
  <si>
    <t>ｱﾙﾐｺﾞｳｷﾝ L=2450MM</t>
  </si>
  <si>
    <t>LT38</t>
  </si>
  <si>
    <t>ｱﾙﾐｺﾞｳｷﾝ L=3850MM</t>
  </si>
  <si>
    <t>LTBA6</t>
  </si>
  <si>
    <t>ラク２タラップ固定ベース</t>
  </si>
  <si>
    <t>LTT14</t>
  </si>
  <si>
    <t>ラクラクタラップ手摺</t>
  </si>
  <si>
    <t>ｱﾙﾐｺﾞｳｷﾝ L=1340MM</t>
  </si>
  <si>
    <t>LTT14N</t>
  </si>
  <si>
    <t>ラクラクタラップ新型手摺</t>
  </si>
  <si>
    <t>LTT24</t>
  </si>
  <si>
    <t>ｱﾙﾐｺﾞｳｷﾝ L=2390MM</t>
  </si>
  <si>
    <t>LTT24N</t>
  </si>
  <si>
    <t>M10</t>
  </si>
  <si>
    <t>パイプサポート　１．０尺</t>
  </si>
  <si>
    <t>1ｼｬｸ 300-450</t>
  </si>
  <si>
    <t>M100</t>
  </si>
  <si>
    <t>Ｈ鋼単クランプ</t>
  </si>
  <si>
    <t>M15</t>
  </si>
  <si>
    <t>パイプサポート　１．５尺</t>
  </si>
  <si>
    <t>1.5ｼｬｸ 600-400</t>
  </si>
  <si>
    <t>M1U1</t>
  </si>
  <si>
    <t>Ｈ鋼クランプ　　垂直固定</t>
  </si>
  <si>
    <t>ｽｲﾁｮｸｺﾃｲ</t>
  </si>
  <si>
    <t>M1U2</t>
  </si>
  <si>
    <t>Ｈ鋼クランプ　　垂直自在</t>
  </si>
  <si>
    <t>ｽｲﾁｮｸｼﾞｻﾞｲ</t>
  </si>
  <si>
    <t>M20</t>
  </si>
  <si>
    <t>パイプサポート　２．０尺</t>
  </si>
  <si>
    <t>2ｼｬｸ 957-587</t>
  </si>
  <si>
    <t>M25</t>
  </si>
  <si>
    <t>パイプサポート　２．５尺</t>
  </si>
  <si>
    <t>2.5ｼｬｸ</t>
  </si>
  <si>
    <t>M2SU</t>
  </si>
  <si>
    <t>ＮＫパーチ</t>
  </si>
  <si>
    <t>60*50</t>
  </si>
  <si>
    <t>M2U1</t>
  </si>
  <si>
    <t>Ｈ鋼クランプ　　水平固定</t>
  </si>
  <si>
    <t>ｽｲﾍｲｺﾃｲ</t>
  </si>
  <si>
    <t>M2U2</t>
  </si>
  <si>
    <t>Ｈ鋼クランプ　　水平自在</t>
  </si>
  <si>
    <t>ｽｲﾍｲｼﾞｻﾞｲ</t>
  </si>
  <si>
    <t>M30</t>
  </si>
  <si>
    <t>パイプサポート　３．０尺</t>
  </si>
  <si>
    <t>3ｼｬｸ 1427-877</t>
  </si>
  <si>
    <t>M31</t>
  </si>
  <si>
    <t>M3S</t>
  </si>
  <si>
    <t>M3SS</t>
  </si>
  <si>
    <t>安全ネット用キャッチクランプ</t>
  </si>
  <si>
    <t>M3SSY</t>
  </si>
  <si>
    <t>M3U1</t>
  </si>
  <si>
    <t>Ｈ鋼クランプ　　兼用直交</t>
  </si>
  <si>
    <t>ｹﾝﾖｳﾁｮｯｺｳ</t>
  </si>
  <si>
    <t>M3U2</t>
  </si>
  <si>
    <t>Ｈ鋼クランプ　　兼用自在</t>
  </si>
  <si>
    <t>ｹﾝﾖｳｼﾞｻﾞｲ</t>
  </si>
  <si>
    <t>M4</t>
  </si>
  <si>
    <t>M40</t>
  </si>
  <si>
    <t>パイプサポート　４．０尺</t>
  </si>
  <si>
    <t>4ｼｬｸ 2035-1060</t>
  </si>
  <si>
    <t>M50</t>
  </si>
  <si>
    <t>パイプサポート　５．０尺</t>
  </si>
  <si>
    <t>5ｼｬｸ 2620-1586</t>
  </si>
  <si>
    <t>M-50</t>
  </si>
  <si>
    <t>万力</t>
  </si>
  <si>
    <t>50ｶｸ</t>
  </si>
  <si>
    <t>M60</t>
  </si>
  <si>
    <t>パイプサポート　６．０尺</t>
  </si>
  <si>
    <t>6ｼｬｸ 3060-1746</t>
  </si>
  <si>
    <t>M-60</t>
  </si>
  <si>
    <t>ビルトレス万力</t>
  </si>
  <si>
    <t>60ｶｸ</t>
  </si>
  <si>
    <t>M6U</t>
  </si>
  <si>
    <t>Ｈ鋼ネットフェンス受金具</t>
  </si>
  <si>
    <t>M75</t>
  </si>
  <si>
    <t>パイプサポート　７．５尺</t>
  </si>
  <si>
    <t>7.5ｼｬｸ</t>
  </si>
  <si>
    <t>M90</t>
  </si>
  <si>
    <t>パイプサポート　９．０尺</t>
  </si>
  <si>
    <t>9ｼｬｸ 3929-2615</t>
  </si>
  <si>
    <t>MG36</t>
  </si>
  <si>
    <t>シートゲート　ＭＧ３６</t>
  </si>
  <si>
    <t>H4500W3600</t>
  </si>
  <si>
    <t>3600 * 4500</t>
  </si>
  <si>
    <t>MG45</t>
  </si>
  <si>
    <t>シートゲート　ＭＧ４５</t>
  </si>
  <si>
    <t>H4500W4500</t>
  </si>
  <si>
    <t>4500 * 4500</t>
  </si>
  <si>
    <t>MG54</t>
  </si>
  <si>
    <t>シートゲート　ＭＧ５４</t>
  </si>
  <si>
    <t>H4500W5400</t>
  </si>
  <si>
    <t>5400 * 4500</t>
  </si>
  <si>
    <t>MG63</t>
  </si>
  <si>
    <t>シートゲート　ＭＧ６３</t>
  </si>
  <si>
    <t>H4500W6300</t>
  </si>
  <si>
    <t>6300 * 4500</t>
  </si>
  <si>
    <t>MG72</t>
  </si>
  <si>
    <t>シートゲート　ＭＧ７２</t>
  </si>
  <si>
    <t>H4500W7200</t>
  </si>
  <si>
    <t>7200 * 4500</t>
  </si>
  <si>
    <t>MG81</t>
  </si>
  <si>
    <t>シートゲート　ＭＧ８１</t>
  </si>
  <si>
    <t>H4500W8100</t>
  </si>
  <si>
    <t>8100 * 4500</t>
  </si>
  <si>
    <t>MG90</t>
  </si>
  <si>
    <t>シートゲート　ＭＧ９０</t>
  </si>
  <si>
    <t>H4500W9000</t>
  </si>
  <si>
    <t>9000 * 4500</t>
  </si>
  <si>
    <t>MK</t>
  </si>
  <si>
    <t>Ｈ鋼クランプ　　　コ型</t>
  </si>
  <si>
    <t>ｺ ｶﾞﾀ</t>
  </si>
  <si>
    <t>MK6</t>
  </si>
  <si>
    <t>６役Ｈ鋼クランプ</t>
  </si>
  <si>
    <t>MP</t>
  </si>
  <si>
    <t>メッシュパレット</t>
  </si>
  <si>
    <t>0.8*1.0M</t>
  </si>
  <si>
    <t>800*800*1000</t>
  </si>
  <si>
    <t>MP1</t>
  </si>
  <si>
    <t>0.5*0.8M</t>
  </si>
  <si>
    <t>MP3</t>
  </si>
  <si>
    <t>1.0*1.2M</t>
  </si>
  <si>
    <t>MP4</t>
  </si>
  <si>
    <t>MPNO</t>
  </si>
  <si>
    <t>メッシュパレット　ＮＯ入り</t>
  </si>
  <si>
    <t>MPR1210</t>
  </si>
  <si>
    <t>メッシュパレット　レンタル用</t>
  </si>
  <si>
    <t>1222*1075*982</t>
  </si>
  <si>
    <t>MR</t>
  </si>
  <si>
    <t>メッシュロード</t>
  </si>
  <si>
    <t>ｴｷｽﾊﾟﾝﾄﾞ</t>
  </si>
  <si>
    <t>500*2000 ﾒﾀﾙ</t>
  </si>
  <si>
    <t>ﾒｯｼｭﾛｰﾄﾞ</t>
  </si>
  <si>
    <t>MS300</t>
  </si>
  <si>
    <t>300</t>
  </si>
  <si>
    <t>MS500</t>
  </si>
  <si>
    <t>500</t>
  </si>
  <si>
    <t>MS700</t>
  </si>
  <si>
    <t>700</t>
  </si>
  <si>
    <t>MSB2</t>
  </si>
  <si>
    <t>タフガードⅢ型</t>
  </si>
  <si>
    <t>600*733</t>
  </si>
  <si>
    <t>ﾊﾞﾘｹｰﾄﾞ</t>
  </si>
  <si>
    <t>MSB2B</t>
  </si>
  <si>
    <t>タフガード折畳式</t>
  </si>
  <si>
    <t>MSB2M</t>
  </si>
  <si>
    <t>タフガード　メッキ</t>
  </si>
  <si>
    <t>MSB2P</t>
  </si>
  <si>
    <t>タフガード　プラスチック</t>
  </si>
  <si>
    <t>MTB</t>
  </si>
  <si>
    <t>丸太用ブラケット</t>
  </si>
  <si>
    <t>N1C</t>
  </si>
  <si>
    <t>根搦直交クランプ</t>
  </si>
  <si>
    <t>60.5*48.6</t>
  </si>
  <si>
    <t>N2C</t>
  </si>
  <si>
    <t>根搦自在クランプ</t>
  </si>
  <si>
    <t>NA750</t>
  </si>
  <si>
    <t>斜面ブラケット</t>
  </si>
  <si>
    <t>500-750 ｶｸﾊﾟｲﾌﾟﾖｳ</t>
  </si>
  <si>
    <t>NAW750</t>
  </si>
  <si>
    <t>500-750 ﾏﾙﾊﾟｲﾌﾟﾖｳ</t>
  </si>
  <si>
    <t>NB25V</t>
  </si>
  <si>
    <t>ﾈｼﾞｼｷBｶﾞﾀ 2.5ﾌﾞV</t>
  </si>
  <si>
    <t>NB25W</t>
  </si>
  <si>
    <t>ﾈｼﾞｼｷBｶﾞﾀ 2.5ﾌﾞW</t>
  </si>
  <si>
    <t>NB30V</t>
  </si>
  <si>
    <t>ﾈｼﾞｼｷBｶﾞﾀ 3ﾌﾞV</t>
  </si>
  <si>
    <t>NB30W</t>
  </si>
  <si>
    <t>ﾈｼﾞｼｷBｶﾞﾀ 3ﾌﾞW</t>
  </si>
  <si>
    <t>NB800</t>
  </si>
  <si>
    <t>法面ブラケット</t>
  </si>
  <si>
    <t>ﾏﾙﾊﾟｲﾌﾟﾖｳ</t>
  </si>
  <si>
    <t>NB800K</t>
  </si>
  <si>
    <t>法面ブラケット（角）</t>
  </si>
  <si>
    <t>ｶｸﾊﾟｲﾌﾟﾖｳ</t>
  </si>
  <si>
    <t>NF</t>
  </si>
  <si>
    <t>スタンション</t>
  </si>
  <si>
    <t>ﾌｯｺｳﾊﾞﾝﾖｳ</t>
  </si>
  <si>
    <t>NH</t>
  </si>
  <si>
    <t>0-45</t>
  </si>
  <si>
    <t>NH2</t>
  </si>
  <si>
    <t>NKB1000</t>
  </si>
  <si>
    <t>750-1000</t>
  </si>
  <si>
    <t>NKB500</t>
  </si>
  <si>
    <t>300-500</t>
  </si>
  <si>
    <t>NKB750</t>
  </si>
  <si>
    <t>500-750</t>
  </si>
  <si>
    <t>NKBC</t>
  </si>
  <si>
    <t>ブラケット先端カプラ</t>
  </si>
  <si>
    <t>ﾎﾞﾙﾄﾂｷ</t>
  </si>
  <si>
    <t>NKC</t>
  </si>
  <si>
    <t>ＮＫ単カプラー</t>
  </si>
  <si>
    <t>ｹﾝﾖｳｶﾞﾀ</t>
  </si>
  <si>
    <t>NP</t>
  </si>
  <si>
    <t>根ガラミパイプ</t>
  </si>
  <si>
    <t>L1829 ｸﾗﾝﾌﾟﾂｷ</t>
  </si>
  <si>
    <t>ﾏﾙﾊﾟｲﾌﾟ</t>
  </si>
  <si>
    <t>NRE</t>
  </si>
  <si>
    <t>0-600</t>
  </si>
  <si>
    <t>NSI</t>
  </si>
  <si>
    <t>0-80</t>
  </si>
  <si>
    <t>NSPJK</t>
  </si>
  <si>
    <t>親綱緊張用自在滑車</t>
  </si>
  <si>
    <t>NSPR10</t>
  </si>
  <si>
    <t>親綱　１０Ｍ</t>
  </si>
  <si>
    <t>10M</t>
  </si>
  <si>
    <t>NSPR15</t>
  </si>
  <si>
    <t>親綱　　１５Ｍ</t>
  </si>
  <si>
    <t>NSPR20</t>
  </si>
  <si>
    <t>親綱　　２０Ｍ</t>
  </si>
  <si>
    <t>20M</t>
  </si>
  <si>
    <t>NUA01</t>
  </si>
  <si>
    <t>荷受けフォーム　梁枠</t>
  </si>
  <si>
    <t>L=1410</t>
  </si>
  <si>
    <t>ﾆｳｹﾌｫｰﾑ</t>
  </si>
  <si>
    <t>NUA02</t>
  </si>
  <si>
    <t>荷受けフォーム　手摺枠</t>
  </si>
  <si>
    <t>H=1087 W=1490</t>
  </si>
  <si>
    <t>NUA03</t>
  </si>
  <si>
    <t>荷受けフォーム　取付金具</t>
  </si>
  <si>
    <t>NUA04</t>
  </si>
  <si>
    <t>荷受けフォーム　巾木Ｌ</t>
  </si>
  <si>
    <t>L=1812</t>
  </si>
  <si>
    <t>NUA05</t>
  </si>
  <si>
    <t>荷受けフォーム　巾木Ｓ</t>
  </si>
  <si>
    <t>NUA06</t>
  </si>
  <si>
    <t>荷受けフォーム　吊り材</t>
  </si>
  <si>
    <t>L=1366</t>
  </si>
  <si>
    <t>NUA07</t>
  </si>
  <si>
    <t>荷受けフォーム　手摺柱</t>
  </si>
  <si>
    <t>L=1087</t>
  </si>
  <si>
    <t>OS1219</t>
  </si>
  <si>
    <t>養生枠　１２１９</t>
  </si>
  <si>
    <t>1219ﾖｳ</t>
  </si>
  <si>
    <t>ﾖｳｼﾞｮｳﾜｸ</t>
  </si>
  <si>
    <t>OS4055</t>
  </si>
  <si>
    <t>養生枠</t>
  </si>
  <si>
    <t>858*1814</t>
  </si>
  <si>
    <t>OS42C</t>
  </si>
  <si>
    <t>養生クランプ　ビデ建枠</t>
  </si>
  <si>
    <t>ﾜｸｸﾞﾐﾖｳ</t>
  </si>
  <si>
    <t>OS48C</t>
  </si>
  <si>
    <t>養生クランプ　丸パイプ用</t>
  </si>
  <si>
    <t>ﾀﾝｶﾝﾖｳ</t>
  </si>
  <si>
    <t>OS914</t>
  </si>
  <si>
    <t>養生枠　９１４</t>
  </si>
  <si>
    <t>914ﾖｳ</t>
  </si>
  <si>
    <t>P1C</t>
  </si>
  <si>
    <t>同径直交クランプ</t>
  </si>
  <si>
    <t>48.6*48.6</t>
  </si>
  <si>
    <t>P201512</t>
  </si>
  <si>
    <t>沈砂槽</t>
  </si>
  <si>
    <t>ﾁﾝｻｿｳ</t>
  </si>
  <si>
    <t>P2C</t>
  </si>
  <si>
    <t>同径自在クランプ</t>
  </si>
  <si>
    <t>P301509</t>
  </si>
  <si>
    <t>P30152</t>
  </si>
  <si>
    <t>P3C</t>
  </si>
  <si>
    <t>３連自在クランプ</t>
  </si>
  <si>
    <t>P3EC</t>
  </si>
  <si>
    <t>３連直交クランプ</t>
  </si>
  <si>
    <t>P401515</t>
  </si>
  <si>
    <t>P5</t>
  </si>
  <si>
    <t>1444*235</t>
  </si>
  <si>
    <t>P752</t>
  </si>
  <si>
    <t>ピボットジャッキ</t>
  </si>
  <si>
    <t>235</t>
  </si>
  <si>
    <t>P752HS</t>
  </si>
  <si>
    <t>自在大引受ジャッキ</t>
  </si>
  <si>
    <t>ｶｸﾄﾞｼﾖｳﾊﾝｲ 0-30ﾟ</t>
  </si>
  <si>
    <t>P9</t>
  </si>
  <si>
    <t>2874*235</t>
  </si>
  <si>
    <t>PA</t>
  </si>
  <si>
    <t>ピポットＡ型サポート用</t>
  </si>
  <si>
    <t>PA01</t>
  </si>
  <si>
    <t>アングルパレット</t>
  </si>
  <si>
    <t>PA02</t>
  </si>
  <si>
    <t>網パレット</t>
  </si>
  <si>
    <t>PCG272</t>
  </si>
  <si>
    <t>パネルキャスターゲート</t>
  </si>
  <si>
    <t>2700*2000</t>
  </si>
  <si>
    <t>PCG273</t>
  </si>
  <si>
    <t>2700*3000</t>
  </si>
  <si>
    <t>PCG36</t>
  </si>
  <si>
    <t>3.6*4.5</t>
  </si>
  <si>
    <t>PCG362</t>
  </si>
  <si>
    <t>3600*2000</t>
  </si>
  <si>
    <t>PCG363</t>
  </si>
  <si>
    <t>3600*3000</t>
  </si>
  <si>
    <t>PCG452</t>
  </si>
  <si>
    <t>4500*2000</t>
  </si>
  <si>
    <t>PCG453</t>
  </si>
  <si>
    <t>4500*3000</t>
  </si>
  <si>
    <t>PCG542</t>
  </si>
  <si>
    <t>5400*2000</t>
  </si>
  <si>
    <t>PCG543</t>
  </si>
  <si>
    <t>5400*3000</t>
  </si>
  <si>
    <t>PCG632</t>
  </si>
  <si>
    <t>6300*2000</t>
  </si>
  <si>
    <t>PCG633</t>
  </si>
  <si>
    <t>6.3(W)*3M(H)</t>
  </si>
  <si>
    <t>PCGP2</t>
  </si>
  <si>
    <t>キャスターゲートパネル</t>
  </si>
  <si>
    <t>PCGP3</t>
  </si>
  <si>
    <t>PCS31</t>
  </si>
  <si>
    <t>アルミ梯子一連</t>
  </si>
  <si>
    <t>3.1M</t>
  </si>
  <si>
    <t>PCS41</t>
  </si>
  <si>
    <t>4.1M</t>
  </si>
  <si>
    <t>PCS51</t>
  </si>
  <si>
    <t>5.1M</t>
  </si>
  <si>
    <t>PCS61</t>
  </si>
  <si>
    <t>6.1M</t>
  </si>
  <si>
    <t>PD</t>
  </si>
  <si>
    <t>パイプ台車</t>
  </si>
  <si>
    <t>PG126</t>
  </si>
  <si>
    <t>パネルゲート</t>
  </si>
  <si>
    <t>W12.6*H4.5M</t>
  </si>
  <si>
    <t>PG45</t>
  </si>
  <si>
    <t>W4.5*H4.5M</t>
  </si>
  <si>
    <t>PG54</t>
  </si>
  <si>
    <t>W5.4*H4.5M</t>
  </si>
  <si>
    <t>PG63</t>
  </si>
  <si>
    <t>W6.3*H4.5M</t>
  </si>
  <si>
    <t>PG72</t>
  </si>
  <si>
    <t>W7.2*H4.5M</t>
  </si>
  <si>
    <t>PG81</t>
  </si>
  <si>
    <t>W8.1*H4.5M</t>
  </si>
  <si>
    <t>PG90</t>
  </si>
  <si>
    <t>W9.0*H4.5M</t>
  </si>
  <si>
    <t>PGN54</t>
  </si>
  <si>
    <t>メッシュパネルゲート</t>
  </si>
  <si>
    <t>PGP3</t>
  </si>
  <si>
    <t>パネルゲートパネル</t>
  </si>
  <si>
    <t>PH3</t>
  </si>
  <si>
    <t>巾木</t>
  </si>
  <si>
    <t>1829*120</t>
  </si>
  <si>
    <t>PH4</t>
  </si>
  <si>
    <t>1493*120</t>
  </si>
  <si>
    <t>PN1C</t>
  </si>
  <si>
    <t>サポート根搦クランプ直交</t>
  </si>
  <si>
    <t>48.6*60.5</t>
  </si>
  <si>
    <t>PN2C</t>
  </si>
  <si>
    <t>サポート根搦クランプ自在</t>
  </si>
  <si>
    <t>PNC</t>
  </si>
  <si>
    <t>根搦クランプ</t>
  </si>
  <si>
    <t>PR130918</t>
  </si>
  <si>
    <t>プライター</t>
  </si>
  <si>
    <t>13*910*1820</t>
  </si>
  <si>
    <t>ﾌﾟﾗｲﾀｰ</t>
  </si>
  <si>
    <t>PS10</t>
  </si>
  <si>
    <t>QB324</t>
  </si>
  <si>
    <t>クイックボード</t>
  </si>
  <si>
    <t>L-914</t>
  </si>
  <si>
    <t>ｸｲｯｸﾎﾞｰﾄ</t>
  </si>
  <si>
    <t>QB424</t>
  </si>
  <si>
    <t>L-1219</t>
  </si>
  <si>
    <t>QB500</t>
  </si>
  <si>
    <t>クイックブラケット</t>
  </si>
  <si>
    <t>QB524</t>
  </si>
  <si>
    <t>L-1524</t>
  </si>
  <si>
    <t>QB624</t>
  </si>
  <si>
    <t>L-1824</t>
  </si>
  <si>
    <t>QBC</t>
  </si>
  <si>
    <t>クイッククランプ</t>
  </si>
  <si>
    <t>ｸｲｯｸ ｸﾗﾝﾌﾟ</t>
  </si>
  <si>
    <t>ｸｨｯｸﾎﾞｰﾄ</t>
  </si>
  <si>
    <t>R0505</t>
  </si>
  <si>
    <t>ラッセルネット</t>
  </si>
  <si>
    <t>R0510</t>
  </si>
  <si>
    <t>5000*10000</t>
  </si>
  <si>
    <t>RB1512</t>
  </si>
  <si>
    <t>ローリングベース枠</t>
  </si>
  <si>
    <t>L1524</t>
  </si>
  <si>
    <t>RB200</t>
  </si>
  <si>
    <t>連結バー</t>
  </si>
  <si>
    <t>L2M</t>
  </si>
  <si>
    <t>ﾛｰﾘﾝｸﾞｶﾀ</t>
  </si>
  <si>
    <t>RH1</t>
  </si>
  <si>
    <t>ロックマン　ＨＩ型</t>
  </si>
  <si>
    <t>HIｶﾞﾀ</t>
  </si>
  <si>
    <t>ﾛｯｸﾏﾝ</t>
  </si>
  <si>
    <t>RK620</t>
  </si>
  <si>
    <t>ローリング架台</t>
  </si>
  <si>
    <t>570*2000 H760*1140</t>
  </si>
  <si>
    <t>RSB</t>
  </si>
  <si>
    <t>ローリングシンプルベース</t>
  </si>
  <si>
    <t>W750*L1800 H800-1200</t>
  </si>
  <si>
    <t>ﾛｰﾘﾝｸﾞｼﾝ</t>
  </si>
  <si>
    <t>RT3</t>
  </si>
  <si>
    <t>アウトリガー</t>
  </si>
  <si>
    <t>900*1084</t>
  </si>
  <si>
    <t>RT5</t>
  </si>
  <si>
    <t>35･500･780</t>
  </si>
  <si>
    <t>S1830</t>
  </si>
  <si>
    <t>クロスゲート　　　　Ｓ１８３０</t>
  </si>
  <si>
    <t>H1800W3000</t>
  </si>
  <si>
    <t>W3*H1.8M ｶﾀﾋﾞﾗｷ</t>
  </si>
  <si>
    <t>S2060</t>
  </si>
  <si>
    <t>2000*6000</t>
  </si>
  <si>
    <t>ｼｷｲﾀ</t>
  </si>
  <si>
    <t>S2120</t>
  </si>
  <si>
    <t>足場板（杉）　　　２．０ｍ</t>
  </si>
  <si>
    <t>36*210*2000</t>
  </si>
  <si>
    <t>S2130</t>
  </si>
  <si>
    <t>足場板（杉）　　　３．０ｍ</t>
  </si>
  <si>
    <t>36*210*3000</t>
  </si>
  <si>
    <t>S2140</t>
  </si>
  <si>
    <t>足場板（杉）４．０ｍ　青緑</t>
  </si>
  <si>
    <t>36*210*4000</t>
  </si>
  <si>
    <t>S22153</t>
  </si>
  <si>
    <t>22MM ｼﾏ</t>
  </si>
  <si>
    <t>ｼﾏ 22*1.5*3M</t>
  </si>
  <si>
    <t>S22156</t>
  </si>
  <si>
    <t>ｼﾏ 22*1.5*6M</t>
  </si>
  <si>
    <t>S30</t>
  </si>
  <si>
    <t>ステップ付脚立　　３．０尺</t>
  </si>
  <si>
    <t>3ｼｬｸ</t>
  </si>
  <si>
    <t>S300</t>
  </si>
  <si>
    <t>クロスゲート　　　　Ｓ３００</t>
  </si>
  <si>
    <t>H2500W3000</t>
  </si>
  <si>
    <t>W3*H2.5M ｶﾀﾋﾞﾗｷ</t>
  </si>
  <si>
    <t>S40</t>
  </si>
  <si>
    <t>ステップ付脚立　　４．０尺</t>
  </si>
  <si>
    <t>S45</t>
  </si>
  <si>
    <t>ステップ付脚立　　４．５尺</t>
  </si>
  <si>
    <t>4.5ｼｬｸ</t>
  </si>
  <si>
    <t>S60</t>
  </si>
  <si>
    <t>ステップ付脚立　　６．０尺</t>
  </si>
  <si>
    <t>S60N</t>
  </si>
  <si>
    <t>脚立６尺新型</t>
  </si>
  <si>
    <t>S75</t>
  </si>
  <si>
    <t>ステップ付脚立　　７．５尺</t>
  </si>
  <si>
    <t>S90</t>
  </si>
  <si>
    <t>ステップ付脚立　　９．０尺</t>
  </si>
  <si>
    <t>9ｼｬｸ</t>
  </si>
  <si>
    <t>ｾﾌﾄﾊﾞﾝﾊﾟ</t>
  </si>
  <si>
    <t>SBH06T</t>
  </si>
  <si>
    <t>セフトバンパー妻側　６００</t>
  </si>
  <si>
    <t>SBH09T</t>
  </si>
  <si>
    <t>セフトバンパー妻側　９００</t>
  </si>
  <si>
    <t>SBH12T</t>
  </si>
  <si>
    <t>セフトバンパー妻側１２００</t>
  </si>
  <si>
    <t>SC1</t>
  </si>
  <si>
    <t>サポートクランプ下管直交</t>
  </si>
  <si>
    <t>SC50</t>
  </si>
  <si>
    <t>ステップキューブ</t>
  </si>
  <si>
    <t>ｽﾃｯﾌﾟ</t>
  </si>
  <si>
    <t>SH50</t>
  </si>
  <si>
    <t>スッポンＨハンガー</t>
  </si>
  <si>
    <t>50ｶﾞﾀ 500MM</t>
  </si>
  <si>
    <t>SH60</t>
  </si>
  <si>
    <t>60ｶﾞﾀ 600MM</t>
  </si>
  <si>
    <t>SHB5811</t>
  </si>
  <si>
    <t>スッポンハンガブラケット</t>
  </si>
  <si>
    <t>580-1100</t>
  </si>
  <si>
    <t>SJ</t>
  </si>
  <si>
    <t>直線ジョイント</t>
  </si>
  <si>
    <t>SJC</t>
  </si>
  <si>
    <t>筋違クランプ</t>
  </si>
  <si>
    <t>SK2000</t>
  </si>
  <si>
    <t>ＳＫパネル</t>
  </si>
  <si>
    <t>L=2000</t>
  </si>
  <si>
    <t>ｴｽｹｲﾊﾟﾈﾙ</t>
  </si>
  <si>
    <t>SK2000M</t>
  </si>
  <si>
    <t>ＳＫパネル・メッシュ</t>
  </si>
  <si>
    <t>SK3000</t>
  </si>
  <si>
    <t>L=3000</t>
  </si>
  <si>
    <t>SK3000M</t>
  </si>
  <si>
    <t>SK3850</t>
  </si>
  <si>
    <t>L=3850</t>
  </si>
  <si>
    <t>SK3850M</t>
  </si>
  <si>
    <t>SK47D</t>
  </si>
  <si>
    <t>親綱支柱　建枠用</t>
  </si>
  <si>
    <t>SK50D</t>
  </si>
  <si>
    <t>親綱支柱　単管用</t>
  </si>
  <si>
    <t>SK80D</t>
  </si>
  <si>
    <t>親綱支柱</t>
  </si>
  <si>
    <t>SK80DAL</t>
  </si>
  <si>
    <t>親綱支柱アルミ製（ライフポスト）</t>
  </si>
  <si>
    <t>SKC</t>
  </si>
  <si>
    <t>ＳＫ単クランプ</t>
  </si>
  <si>
    <t>SKJ</t>
  </si>
  <si>
    <t>ＳＫＪ金具</t>
  </si>
  <si>
    <t>SKK</t>
  </si>
  <si>
    <t>ＳＫくわ型クランプ</t>
  </si>
  <si>
    <t>SKP</t>
  </si>
  <si>
    <t>ＳＫプレート</t>
  </si>
  <si>
    <t>SLP</t>
  </si>
  <si>
    <t>親綱支柱　ＳＬポール</t>
  </si>
  <si>
    <t>SO1010</t>
  </si>
  <si>
    <t>安全ネット</t>
  </si>
  <si>
    <t>10*10M</t>
  </si>
  <si>
    <t>10000*10000</t>
  </si>
  <si>
    <t>SO105</t>
  </si>
  <si>
    <t>1*5M</t>
  </si>
  <si>
    <t>1000*5000</t>
  </si>
  <si>
    <t>SO306</t>
  </si>
  <si>
    <t>3*6M</t>
  </si>
  <si>
    <t>3000*6000</t>
  </si>
  <si>
    <t>SO505</t>
  </si>
  <si>
    <t>5*5M</t>
  </si>
  <si>
    <t>SO510</t>
  </si>
  <si>
    <t>5*10M</t>
  </si>
  <si>
    <t>SO606</t>
  </si>
  <si>
    <t>6*6M</t>
  </si>
  <si>
    <t>6000*6000</t>
  </si>
  <si>
    <t>SP04</t>
  </si>
  <si>
    <t>丸パイプ</t>
  </si>
  <si>
    <t>0.4M</t>
  </si>
  <si>
    <t>48.6*2.4*0.4M</t>
  </si>
  <si>
    <t>SP05</t>
  </si>
  <si>
    <t>0.5M</t>
  </si>
  <si>
    <t>48.6*2.4*0.5M</t>
  </si>
  <si>
    <t>SP05P</t>
  </si>
  <si>
    <t>丸パイプ　ピン付</t>
  </si>
  <si>
    <t>SP06</t>
  </si>
  <si>
    <t>0.6M</t>
  </si>
  <si>
    <t>48.6*2.4*0.6M</t>
  </si>
  <si>
    <t>SP07</t>
  </si>
  <si>
    <t>0.7M</t>
  </si>
  <si>
    <t>48.6*2.4*0.7M</t>
  </si>
  <si>
    <t>SP08</t>
  </si>
  <si>
    <t>0.8M</t>
  </si>
  <si>
    <t>48.6*2.4*0.8M</t>
  </si>
  <si>
    <t>SP09</t>
  </si>
  <si>
    <t>0.9M</t>
  </si>
  <si>
    <t>48.6*2.4*0.9M</t>
  </si>
  <si>
    <t>SP10</t>
  </si>
  <si>
    <t>丸パイプ　　　　　１．０ｍ</t>
  </si>
  <si>
    <t>48.6*2.4*1.0M</t>
  </si>
  <si>
    <t>SP10K</t>
  </si>
  <si>
    <t>丸パイプ（杭打ち用）</t>
  </si>
  <si>
    <t>1.0M</t>
  </si>
  <si>
    <t>SP10P</t>
  </si>
  <si>
    <t>SP12</t>
  </si>
  <si>
    <t>1.2M</t>
  </si>
  <si>
    <t>48.6*2.4*1.2M</t>
  </si>
  <si>
    <t>SP12P</t>
  </si>
  <si>
    <t>SP15</t>
  </si>
  <si>
    <t>丸パイプ　　　　　１．５ｍ</t>
  </si>
  <si>
    <t>48.6*2.4*1.5M</t>
  </si>
  <si>
    <t>SP15K</t>
  </si>
  <si>
    <t>1.5M</t>
  </si>
  <si>
    <t>SP15P</t>
  </si>
  <si>
    <t>SP20</t>
  </si>
  <si>
    <t>丸パイプ　　　　　２．０ｍ</t>
  </si>
  <si>
    <t>48.6*2.4*2.0M</t>
  </si>
  <si>
    <t>SP20K</t>
  </si>
  <si>
    <t>2.0M</t>
  </si>
  <si>
    <t>SP20P</t>
  </si>
  <si>
    <t>丸パイプ　ピン付　２．０ｍ</t>
  </si>
  <si>
    <t>SP25</t>
  </si>
  <si>
    <t>丸パイプ　　　　　２．５ｍ</t>
  </si>
  <si>
    <t>48.6*2.4*2.5M</t>
  </si>
  <si>
    <t>SP25P</t>
  </si>
  <si>
    <t>丸パイプ　ピン付　２．５ｍ</t>
  </si>
  <si>
    <t>SP30</t>
  </si>
  <si>
    <t>丸パイプ　　　　　３．０ｍ</t>
  </si>
  <si>
    <t>48.6*2.4*3.0M</t>
  </si>
  <si>
    <t>SP30P</t>
  </si>
  <si>
    <t>丸パイプ　ピン付　３．０ｍ</t>
  </si>
  <si>
    <t>SP35</t>
  </si>
  <si>
    <t>丸パイプ　　　　　３．５ｍ</t>
  </si>
  <si>
    <t>48.6*2.4*3.5M</t>
  </si>
  <si>
    <t>SP35P</t>
  </si>
  <si>
    <t>丸パイプ　ピン付　３．５ｍ</t>
  </si>
  <si>
    <t>SP40</t>
  </si>
  <si>
    <t>丸パイプ　　　　　４．０ｍ</t>
  </si>
  <si>
    <t>48.6*2.4*4.0M</t>
  </si>
  <si>
    <t>SP40P</t>
  </si>
  <si>
    <t>丸パイプ　ピン付　４．０ｍ</t>
  </si>
  <si>
    <t>SP45</t>
  </si>
  <si>
    <t>丸パイプ　　　　　４．５ｍ</t>
  </si>
  <si>
    <t>48.6*2.4*4.5M</t>
  </si>
  <si>
    <t>SP45P</t>
  </si>
  <si>
    <t>丸パイプ　ピン付　４．５ｍ</t>
  </si>
  <si>
    <t>SP50</t>
  </si>
  <si>
    <t>丸パイプ　　　　　５．０ｍ</t>
  </si>
  <si>
    <t>48.6*2.4*5.0M</t>
  </si>
  <si>
    <t>SP50P</t>
  </si>
  <si>
    <t>丸パイプ　ピン付　５．０ｍ</t>
  </si>
  <si>
    <t>SP55</t>
  </si>
  <si>
    <t>丸パイプ　　　　　５．５ｍ</t>
  </si>
  <si>
    <t>48.6*2.4*5.5M</t>
  </si>
  <si>
    <t>SP55P</t>
  </si>
  <si>
    <t>丸パイプ　ピン付　５．５ｍ</t>
  </si>
  <si>
    <t>SP60</t>
  </si>
  <si>
    <t>丸パイプ　　　　　６．０ｍ</t>
  </si>
  <si>
    <t>48.6*2.4*6.0M</t>
  </si>
  <si>
    <t>SP60P</t>
  </si>
  <si>
    <t>丸パイプ　ピン付　６．０ｍ</t>
  </si>
  <si>
    <t>SP65</t>
  </si>
  <si>
    <t>6.5M</t>
  </si>
  <si>
    <t>48.6*2.4*6.5M</t>
  </si>
  <si>
    <t>SP70</t>
  </si>
  <si>
    <t>7.0M</t>
  </si>
  <si>
    <t>48.6*2.4*7.0M</t>
  </si>
  <si>
    <t>SP75</t>
  </si>
  <si>
    <t>7.5M</t>
  </si>
  <si>
    <t>48.6*2.4*7.5M</t>
  </si>
  <si>
    <t>SP80</t>
  </si>
  <si>
    <t>8.0M</t>
  </si>
  <si>
    <t>48.6*2.4*8.0M</t>
  </si>
  <si>
    <t>SPK11</t>
  </si>
  <si>
    <t>くい丸クン　１．１ｍ</t>
  </si>
  <si>
    <t>1.1M</t>
  </si>
  <si>
    <t>SPK15</t>
  </si>
  <si>
    <t>くい丸クン　１．５ｍ</t>
  </si>
  <si>
    <t>SS1</t>
  </si>
  <si>
    <t>パイプステップ</t>
  </si>
  <si>
    <t>W600</t>
  </si>
  <si>
    <t>ｺﾝﾋﾞｽﾃｯﾌ</t>
  </si>
  <si>
    <t>SS2</t>
  </si>
  <si>
    <t>W900</t>
  </si>
  <si>
    <t>ST</t>
  </si>
  <si>
    <t>垂直タラップ</t>
  </si>
  <si>
    <t>STA</t>
  </si>
  <si>
    <t>ステアレール</t>
  </si>
  <si>
    <t>2514</t>
  </si>
  <si>
    <t>STA1000</t>
  </si>
  <si>
    <t>鋼製足場板　　　　１．０ｍ</t>
  </si>
  <si>
    <t>40*240*1M</t>
  </si>
  <si>
    <t>STA2000</t>
  </si>
  <si>
    <t>鋼製足場板　　　　２．０ｍ</t>
  </si>
  <si>
    <t>40*240*2M</t>
  </si>
  <si>
    <t>STA3000</t>
  </si>
  <si>
    <t>鋼製足場板　　　　３．０ｍ</t>
  </si>
  <si>
    <t>40*240*3M</t>
  </si>
  <si>
    <t>STA4000</t>
  </si>
  <si>
    <t>鋼製足場板　　　　４．０ｍ</t>
  </si>
  <si>
    <t>40*240*4M</t>
  </si>
  <si>
    <t>STB</t>
  </si>
  <si>
    <t>ステップバー</t>
  </si>
  <si>
    <t>W530</t>
  </si>
  <si>
    <t>ｽﾃｯﾌﾟﾊﾞｰ</t>
  </si>
  <si>
    <t>STC</t>
  </si>
  <si>
    <t>シートクランプ</t>
  </si>
  <si>
    <t>STCC</t>
  </si>
  <si>
    <t>シートクランプコーナー用</t>
  </si>
  <si>
    <t>STCN</t>
  </si>
  <si>
    <t>次世代用シートクランプ</t>
  </si>
  <si>
    <t>STCN</t>
  </si>
  <si>
    <t>STK545</t>
  </si>
  <si>
    <t>カート馬</t>
  </si>
  <si>
    <t>390*545</t>
  </si>
  <si>
    <t>ｶｰﾄｳﾏ</t>
  </si>
  <si>
    <t>STPG</t>
  </si>
  <si>
    <t>敷鉄板ガード（黒色）</t>
  </si>
  <si>
    <t>STS</t>
  </si>
  <si>
    <t>コーナーステップ</t>
  </si>
  <si>
    <t>ｺｰﾅｰｽﾃｯﾌ</t>
  </si>
  <si>
    <t>STS240</t>
  </si>
  <si>
    <t>コーナーステップハーフ</t>
  </si>
  <si>
    <t>240</t>
  </si>
  <si>
    <t>STSJI505</t>
  </si>
  <si>
    <t>コーナーステップ自在型</t>
  </si>
  <si>
    <t>IN ｶﾞﾀ 500*609</t>
  </si>
  <si>
    <t>STSJO705</t>
  </si>
  <si>
    <t>OUTｶﾞﾀ 500*789</t>
  </si>
  <si>
    <t>STT</t>
  </si>
  <si>
    <t>垂直タラップ上部手摺</t>
  </si>
  <si>
    <t>SYCO</t>
  </si>
  <si>
    <t>シャコ万力</t>
  </si>
  <si>
    <t>T59</t>
  </si>
  <si>
    <t>バリケード（木製）</t>
  </si>
  <si>
    <t>85*90CM</t>
  </si>
  <si>
    <t>T59D</t>
  </si>
  <si>
    <t>バリケード（木製）土嚢置きタイプ</t>
  </si>
  <si>
    <t>T752</t>
  </si>
  <si>
    <t>単管用ジャッキベース</t>
  </si>
  <si>
    <t>48.6</t>
  </si>
  <si>
    <t>TH100</t>
  </si>
  <si>
    <t>単管ハンガー１００本梱包</t>
  </si>
  <si>
    <t>625*500*137</t>
  </si>
  <si>
    <t>TKG</t>
  </si>
  <si>
    <t>吊金具</t>
  </si>
  <si>
    <t>ﾂﾘｶﾅｸﾞ</t>
  </si>
  <si>
    <t>TKG37</t>
  </si>
  <si>
    <t>TKG65</t>
  </si>
  <si>
    <t>TPC1</t>
  </si>
  <si>
    <t>トピック　１型</t>
  </si>
  <si>
    <t>ﾄﾋﾟｯｸ</t>
  </si>
  <si>
    <t>TSHJ</t>
  </si>
  <si>
    <t>TSN1</t>
  </si>
  <si>
    <t>テスリーナ</t>
  </si>
  <si>
    <t>ﾃｽﾘｰﾅ</t>
  </si>
  <si>
    <t>TSN1B</t>
  </si>
  <si>
    <t>テスリーナ　１Ｂ型</t>
  </si>
  <si>
    <t>1100-1800</t>
  </si>
  <si>
    <t>TSN2</t>
  </si>
  <si>
    <t>2ｶﾞﾀ</t>
  </si>
  <si>
    <t>TSN3</t>
  </si>
  <si>
    <t>3ｶﾞﾀ</t>
  </si>
  <si>
    <t>TSND</t>
  </si>
  <si>
    <t>Dｶﾞﾀ</t>
  </si>
  <si>
    <t>TSNK</t>
  </si>
  <si>
    <t>水平取付金具</t>
  </si>
  <si>
    <t>VB</t>
  </si>
  <si>
    <t>ベランダブリッジ</t>
  </si>
  <si>
    <t>ﾍﾞﾗﾝﾀﾞﾌﾞ</t>
  </si>
  <si>
    <t>VB-1</t>
  </si>
  <si>
    <t>ベランダブリッジ足場側Ａ</t>
  </si>
  <si>
    <t>ﾎﾝﾀｲ A</t>
  </si>
  <si>
    <t>VB-2</t>
  </si>
  <si>
    <t>ベランダブリッジ鏸体側Ｂ</t>
  </si>
  <si>
    <t>ﾎﾝﾀｲ B</t>
  </si>
  <si>
    <t>VB-3</t>
  </si>
  <si>
    <t>ベランダブリッジ手摺枠</t>
  </si>
  <si>
    <t>VB-4</t>
  </si>
  <si>
    <t>ベランダブリッジ根ガラミ</t>
  </si>
  <si>
    <t>VP50</t>
  </si>
  <si>
    <t>石積ブラケット</t>
  </si>
  <si>
    <t>50ﾊﾟｲ</t>
  </si>
  <si>
    <t>VP50100</t>
  </si>
  <si>
    <t>50ﾊﾟｲ-100ﾊﾟｲ</t>
  </si>
  <si>
    <t>VP75</t>
  </si>
  <si>
    <t>75ﾊﾟｲ</t>
  </si>
  <si>
    <t>WP4280</t>
  </si>
  <si>
    <t>自在ブラケット</t>
  </si>
  <si>
    <t>420 * 800 * 990</t>
  </si>
  <si>
    <t>YP000</t>
  </si>
  <si>
    <t>ＹＰガードベース</t>
  </si>
  <si>
    <t>YP05</t>
  </si>
  <si>
    <t>ＹＰガードＩ型ハーフ</t>
  </si>
  <si>
    <t>ｲﾁｶﾞﾀ ﾊｰﾌ</t>
  </si>
  <si>
    <t>YP1</t>
  </si>
  <si>
    <t>ＹＰガードＩ型</t>
  </si>
  <si>
    <t>ｲﾁｶﾞﾀ</t>
  </si>
  <si>
    <t>ZG78</t>
  </si>
  <si>
    <t>ロリップ</t>
  </si>
  <si>
    <t>ZKA475</t>
  </si>
  <si>
    <t>セイフティガード</t>
  </si>
  <si>
    <t>ZKA815</t>
  </si>
  <si>
    <t>浜松仮設</t>
  </si>
  <si>
    <t>袋井</t>
  </si>
  <si>
    <t>焼津</t>
  </si>
  <si>
    <t>三島仮設</t>
  </si>
  <si>
    <t>合計重量</t>
  </si>
  <si>
    <t>t</t>
  </si>
  <si>
    <t>納入希望日</t>
  </si>
  <si>
    <t>お客様名</t>
  </si>
  <si>
    <t>作業所名</t>
  </si>
  <si>
    <t>ご担当</t>
  </si>
  <si>
    <t>様</t>
  </si>
  <si>
    <t>TEL</t>
  </si>
  <si>
    <t>時</t>
  </si>
  <si>
    <t>分</t>
  </si>
  <si>
    <t>配達</t>
  </si>
  <si>
    <t>その他</t>
  </si>
  <si>
    <t>店頭引取</t>
  </si>
  <si>
    <t>数量</t>
  </si>
  <si>
    <t>S2140S</t>
  </si>
  <si>
    <t>S2120S</t>
  </si>
  <si>
    <t>S2103S</t>
  </si>
  <si>
    <t>A752K</t>
  </si>
  <si>
    <t>IQA238A</t>
  </si>
  <si>
    <t>IQA475A</t>
  </si>
  <si>
    <t>IQA2750A</t>
  </si>
  <si>
    <t>IQA475H</t>
  </si>
  <si>
    <t>IQA950H</t>
  </si>
  <si>
    <t>BKN6</t>
  </si>
  <si>
    <t>BKN4</t>
  </si>
  <si>
    <t>BKN3</t>
  </si>
  <si>
    <t>BKN2</t>
  </si>
  <si>
    <t>IQC305H</t>
  </si>
  <si>
    <t>IQC610H</t>
  </si>
  <si>
    <t>IQC722H</t>
  </si>
  <si>
    <t>IQC914H</t>
  </si>
  <si>
    <t>IQKD19</t>
  </si>
  <si>
    <t>IQKDT19</t>
  </si>
  <si>
    <t>IQKDKT</t>
  </si>
  <si>
    <t>IQSCX18</t>
  </si>
  <si>
    <t>IQSCX15</t>
  </si>
  <si>
    <t>IQSCX12</t>
  </si>
  <si>
    <t>IQSCX09</t>
  </si>
  <si>
    <t>IQSCX06</t>
  </si>
  <si>
    <t>IQG3</t>
  </si>
  <si>
    <t>HFG4918</t>
  </si>
  <si>
    <t>HFG4915</t>
  </si>
  <si>
    <t>HFG4912</t>
  </si>
  <si>
    <t>HFG4909</t>
  </si>
  <si>
    <t>HFG4906</t>
  </si>
  <si>
    <t>HFG2418</t>
  </si>
  <si>
    <t>HFG2415</t>
  </si>
  <si>
    <t>HFG2412</t>
  </si>
  <si>
    <t>HFG2409</t>
  </si>
  <si>
    <t>HFG2406</t>
  </si>
  <si>
    <t>SBH18</t>
  </si>
  <si>
    <t>SBH12</t>
  </si>
  <si>
    <t>SBH09</t>
  </si>
  <si>
    <t>ACE2W12</t>
  </si>
  <si>
    <t>ACE2W69</t>
  </si>
  <si>
    <t>KSKH</t>
  </si>
  <si>
    <t>K1925</t>
  </si>
  <si>
    <t>K2434</t>
  </si>
  <si>
    <t>K3352</t>
  </si>
  <si>
    <t>K5072</t>
  </si>
  <si>
    <t>K7092</t>
  </si>
  <si>
    <t>K90112</t>
  </si>
  <si>
    <t>IQBS35</t>
  </si>
  <si>
    <t>300-500</t>
  </si>
  <si>
    <t>500-750</t>
  </si>
  <si>
    <t>750-1000</t>
  </si>
  <si>
    <t>IQBS57</t>
  </si>
  <si>
    <t>IQBS71</t>
  </si>
  <si>
    <t>NKBC</t>
  </si>
  <si>
    <t>QB500</t>
  </si>
  <si>
    <t>ﾈｯﾄﾌﾞﾗｹｯﾄ</t>
  </si>
  <si>
    <t>IQB360</t>
  </si>
  <si>
    <t>IQB610</t>
  </si>
  <si>
    <t>IQBH360</t>
  </si>
  <si>
    <t>IQBH610</t>
  </si>
  <si>
    <t>支保工用</t>
  </si>
  <si>
    <t>ｽﾃｰｼﾞ用</t>
  </si>
  <si>
    <t>S2140</t>
  </si>
  <si>
    <t>S2130</t>
  </si>
  <si>
    <t>S2120</t>
  </si>
  <si>
    <t>STA4000</t>
  </si>
  <si>
    <t>STA3000</t>
  </si>
  <si>
    <t>STA2000</t>
  </si>
  <si>
    <t>STA1000</t>
  </si>
  <si>
    <t>IQA950</t>
  </si>
  <si>
    <t>IQA600</t>
  </si>
  <si>
    <t>SP05</t>
  </si>
  <si>
    <t>SP10</t>
  </si>
  <si>
    <t>SP15</t>
  </si>
  <si>
    <t>SP20</t>
  </si>
  <si>
    <t>SP25</t>
  </si>
  <si>
    <t>SP30</t>
  </si>
  <si>
    <t>SP35</t>
  </si>
  <si>
    <t>SP40</t>
  </si>
  <si>
    <t>SP20P</t>
  </si>
  <si>
    <t>SP25P</t>
  </si>
  <si>
    <t>SP30P</t>
  </si>
  <si>
    <t>SP35P</t>
  </si>
  <si>
    <t>SP40P</t>
  </si>
  <si>
    <t>SP45P</t>
  </si>
  <si>
    <t>SP50P</t>
  </si>
  <si>
    <t>SP55P</t>
  </si>
  <si>
    <t>SP60P</t>
  </si>
  <si>
    <t>SPK11</t>
  </si>
  <si>
    <t>SPK15</t>
  </si>
  <si>
    <t>ARC1</t>
  </si>
  <si>
    <t>ARC2</t>
  </si>
  <si>
    <t>SJ</t>
  </si>
  <si>
    <t>ACHKS40</t>
  </si>
  <si>
    <t>ACHKS20</t>
  </si>
  <si>
    <t>ACHKS12</t>
  </si>
  <si>
    <t>ACHKS11</t>
  </si>
  <si>
    <t>ACHKS09</t>
  </si>
  <si>
    <t>ACHKS06</t>
  </si>
  <si>
    <t>ACHKK</t>
  </si>
  <si>
    <t>ACHKKU</t>
  </si>
  <si>
    <t>ACHKKS</t>
  </si>
  <si>
    <t>600-900</t>
  </si>
  <si>
    <t>直線部</t>
  </si>
  <si>
    <t>外ｺｰﾅｰ</t>
  </si>
  <si>
    <t>内ｺｰﾅｰ</t>
  </si>
  <si>
    <t>R00506</t>
  </si>
  <si>
    <t>※小幅ネット</t>
  </si>
  <si>
    <t>500*6000</t>
  </si>
  <si>
    <t>BMS1851</t>
  </si>
  <si>
    <t>※防炎メッシュシート</t>
  </si>
  <si>
    <t>※防炎メッシュシート</t>
  </si>
  <si>
    <t>1829*5100</t>
  </si>
  <si>
    <t>BMS1551</t>
  </si>
  <si>
    <t>BMS1251</t>
  </si>
  <si>
    <t>BMS0951</t>
  </si>
  <si>
    <t>BMS0651</t>
  </si>
  <si>
    <t>1524*5100</t>
  </si>
  <si>
    <t>1219*5100</t>
  </si>
  <si>
    <t>914*5100</t>
  </si>
  <si>
    <t>610*5100</t>
  </si>
  <si>
    <t>STCN</t>
  </si>
  <si>
    <t>JLP</t>
  </si>
  <si>
    <t>※ひも</t>
  </si>
  <si>
    <t>※印の商品はお取り寄せとなります。納期にお時間が掛かりますのでご注意ください。</t>
  </si>
  <si>
    <t>詳しくは担当営業マンへご確認ください。</t>
  </si>
  <si>
    <t>490*1829</t>
  </si>
  <si>
    <t>490*1524</t>
  </si>
  <si>
    <t>240*610</t>
  </si>
  <si>
    <t>240*914</t>
  </si>
  <si>
    <t>240*1219</t>
  </si>
  <si>
    <t>240*1524</t>
  </si>
  <si>
    <t>240*1829</t>
  </si>
  <si>
    <t>490*610</t>
  </si>
  <si>
    <t>490*914</t>
  </si>
  <si>
    <t>490*1219</t>
  </si>
  <si>
    <t>アルスピーダー４０</t>
  </si>
  <si>
    <t>アルスピーダー２０</t>
  </si>
  <si>
    <t>アルスピーダー１１</t>
  </si>
  <si>
    <t>ｾｲﾌﾃｨｰｶﾞｰﾄﾞ</t>
  </si>
  <si>
    <t>ｶｲﾀﾞﾝﾃｽﾘ</t>
  </si>
  <si>
    <t>ｱﾙﾐｶｲﾀﾞﾝ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</si>
</sst>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.0_);[Red]\(0.0\)"/>
    <numFmt numFmtId="179" formatCode="#,##0_ "/>
    <numFmt numFmtId="180" formatCode="0.00_ "/>
    <numFmt numFmtId="181" formatCode="yyyy&quot;年&quot;m&quot;月&quot;d&quot;日&quot;;@"/>
  </numFmts>
  <fonts count="48">
    <font>
      <sz val="11"/>
      <color theme="1"/>
      <name val="游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11"/>
      <name val="游ゴシック"/>
      <family val="3"/>
    </font>
    <font>
      <b/>
      <sz val="12"/>
      <name val="游ゴシック"/>
      <family val="3"/>
    </font>
    <font>
      <b/>
      <sz val="11"/>
      <name val="游ゴシック"/>
      <family val="3"/>
    </font>
    <font>
      <b/>
      <sz val="10"/>
      <name val="游ゴシック"/>
      <family val="3"/>
    </font>
    <font>
      <sz val="11"/>
      <color indexed="8"/>
      <name val="ＭＳ Ｐゴシック"/>
      <family val="3"/>
    </font>
    <font>
      <b/>
      <sz val="9"/>
      <name val="游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11"/>
      <color theme="0"/>
      <name val="游ゴシック"/>
      <family val="3"/>
    </font>
    <font>
      <b/>
      <sz val="18"/>
      <color theme="3"/>
      <name val="Cambria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theme="1"/>
      <name val="Calibri"/>
      <family val="3"/>
    </font>
    <font>
      <sz val="11"/>
      <color rgb="FF006100"/>
      <name val="游ゴシック"/>
      <family val="3"/>
    </font>
    <font>
      <b/>
      <sz val="8"/>
      <name val="游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5" fillId="0" borderId="0" xfId="60" applyFont="1" applyFill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178" fontId="6" fillId="0" borderId="0" xfId="60" applyNumberFormat="1" applyFont="1" applyBorder="1" applyAlignment="1">
      <alignment vertical="center"/>
      <protection/>
    </xf>
    <xf numFmtId="0" fontId="5" fillId="0" borderId="0" xfId="60" applyFont="1" applyBorder="1">
      <alignment vertical="center"/>
      <protection/>
    </xf>
    <xf numFmtId="0" fontId="45" fillId="0" borderId="0" xfId="62" applyBorder="1">
      <alignment/>
      <protection/>
    </xf>
    <xf numFmtId="180" fontId="45" fillId="0" borderId="0" xfId="61" applyNumberFormat="1" applyBorder="1">
      <alignment vertical="center"/>
      <protection/>
    </xf>
    <xf numFmtId="0" fontId="45" fillId="0" borderId="0" xfId="61" applyBorder="1">
      <alignment vertical="center"/>
      <protection/>
    </xf>
    <xf numFmtId="3" fontId="45" fillId="0" borderId="0" xfId="62" applyNumberFormat="1" applyBorder="1">
      <alignment/>
      <protection/>
    </xf>
    <xf numFmtId="0" fontId="45" fillId="0" borderId="0" xfId="62" applyFont="1" applyBorder="1">
      <alignment/>
      <protection/>
    </xf>
    <xf numFmtId="0" fontId="5" fillId="0" borderId="0" xfId="60" applyFont="1" applyFill="1" applyBorder="1" applyAlignment="1">
      <alignment/>
      <protection/>
    </xf>
    <xf numFmtId="0" fontId="5" fillId="0" borderId="10" xfId="60" applyFont="1" applyFill="1" applyBorder="1" applyAlignment="1">
      <alignment/>
      <protection/>
    </xf>
    <xf numFmtId="0" fontId="7" fillId="0" borderId="0" xfId="60" applyFont="1" applyFill="1" applyBorder="1" applyAlignment="1">
      <alignment/>
      <protection/>
    </xf>
    <xf numFmtId="0" fontId="7" fillId="0" borderId="10" xfId="60" applyFont="1" applyFill="1" applyBorder="1" applyAlignment="1">
      <alignment/>
      <protection/>
    </xf>
    <xf numFmtId="0" fontId="10" fillId="0" borderId="0" xfId="60" applyFont="1" applyFill="1" applyBorder="1" applyAlignment="1">
      <alignment vertical="center"/>
      <protection/>
    </xf>
    <xf numFmtId="179" fontId="9" fillId="0" borderId="0" xfId="60" applyNumberFormat="1" applyFont="1" applyFill="1" applyBorder="1" applyAlignment="1">
      <alignment vertical="center" shrinkToFit="1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10" xfId="60" applyFont="1" applyBorder="1" applyAlignment="1">
      <alignment horizontal="center"/>
      <protection/>
    </xf>
    <xf numFmtId="0" fontId="7" fillId="2" borderId="0" xfId="60" applyFont="1" applyFill="1" applyBorder="1" applyAlignment="1">
      <alignment horizontal="center" shrinkToFit="1"/>
      <protection/>
    </xf>
    <xf numFmtId="0" fontId="7" fillId="2" borderId="10" xfId="60" applyFont="1" applyFill="1" applyBorder="1" applyAlignment="1">
      <alignment horizontal="center" shrinkToFit="1"/>
      <protection/>
    </xf>
    <xf numFmtId="0" fontId="9" fillId="2" borderId="11" xfId="60" applyFont="1" applyFill="1" applyBorder="1" applyAlignment="1">
      <alignment horizontal="center" vertical="center" shrinkToFit="1"/>
      <protection/>
    </xf>
    <xf numFmtId="0" fontId="9" fillId="2" borderId="0" xfId="60" applyFont="1" applyFill="1" applyBorder="1" applyAlignment="1">
      <alignment horizontal="center" vertical="center" shrinkToFit="1"/>
      <protection/>
    </xf>
    <xf numFmtId="0" fontId="9" fillId="2" borderId="12" xfId="60" applyFont="1" applyFill="1" applyBorder="1" applyAlignment="1">
      <alignment horizontal="center" vertical="center" shrinkToFit="1"/>
      <protection/>
    </xf>
    <xf numFmtId="0" fontId="9" fillId="2" borderId="10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vertical="center"/>
      <protection/>
    </xf>
    <xf numFmtId="0" fontId="12" fillId="0" borderId="10" xfId="60" applyFont="1" applyBorder="1" applyAlignment="1">
      <alignment vertical="center"/>
      <protection/>
    </xf>
    <xf numFmtId="0" fontId="12" fillId="0" borderId="15" xfId="60" applyFont="1" applyBorder="1" applyAlignment="1">
      <alignment/>
      <protection/>
    </xf>
    <xf numFmtId="0" fontId="12" fillId="0" borderId="10" xfId="60" applyFont="1" applyBorder="1" applyAlignment="1">
      <alignment/>
      <protection/>
    </xf>
    <xf numFmtId="0" fontId="5" fillId="0" borderId="15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/>
      <protection/>
    </xf>
    <xf numFmtId="0" fontId="7" fillId="2" borderId="0" xfId="60" applyFont="1" applyFill="1" applyBorder="1" applyAlignment="1">
      <alignment/>
      <protection/>
    </xf>
    <xf numFmtId="0" fontId="7" fillId="2" borderId="10" xfId="60" applyFont="1" applyFill="1" applyBorder="1" applyAlignment="1">
      <alignment/>
      <protection/>
    </xf>
    <xf numFmtId="176" fontId="7" fillId="2" borderId="0" xfId="60" applyNumberFormat="1" applyFont="1" applyFill="1" applyBorder="1" applyAlignment="1">
      <alignment horizontal="center"/>
      <protection/>
    </xf>
    <xf numFmtId="176" fontId="7" fillId="2" borderId="10" xfId="60" applyNumberFormat="1" applyFont="1" applyFill="1" applyBorder="1" applyAlignment="1">
      <alignment horizontal="center"/>
      <protection/>
    </xf>
    <xf numFmtId="0" fontId="10" fillId="0" borderId="16" xfId="60" applyFont="1" applyBorder="1" applyAlignment="1">
      <alignment vertical="center"/>
      <protection/>
    </xf>
    <xf numFmtId="0" fontId="10" fillId="0" borderId="15" xfId="60" applyFont="1" applyBorder="1" applyAlignment="1">
      <alignment vertical="center"/>
      <protection/>
    </xf>
    <xf numFmtId="0" fontId="10" fillId="0" borderId="17" xfId="60" applyFont="1" applyBorder="1" applyAlignment="1">
      <alignment vertical="center"/>
      <protection/>
    </xf>
    <xf numFmtId="0" fontId="10" fillId="0" borderId="11" xfId="60" applyFont="1" applyBorder="1" applyAlignme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0" fillId="0" borderId="13" xfId="60" applyFont="1" applyBorder="1" applyAlignment="1">
      <alignment vertical="center"/>
      <protection/>
    </xf>
    <xf numFmtId="0" fontId="5" fillId="0" borderId="18" xfId="60" applyFont="1" applyBorder="1" applyAlignment="1">
      <alignment horizontal="center" vertical="center"/>
      <protection/>
    </xf>
    <xf numFmtId="177" fontId="5" fillId="0" borderId="15" xfId="60" applyNumberFormat="1" applyFont="1" applyFill="1" applyBorder="1" applyAlignment="1">
      <alignment/>
      <protection/>
    </xf>
    <xf numFmtId="177" fontId="5" fillId="0" borderId="10" xfId="60" applyNumberFormat="1" applyFont="1" applyFill="1" applyBorder="1" applyAlignment="1">
      <alignment/>
      <protection/>
    </xf>
    <xf numFmtId="177" fontId="8" fillId="33" borderId="15" xfId="60" applyNumberFormat="1" applyFont="1" applyFill="1" applyBorder="1" applyAlignment="1">
      <alignment/>
      <protection/>
    </xf>
    <xf numFmtId="177" fontId="8" fillId="33" borderId="10" xfId="60" applyNumberFormat="1" applyFont="1" applyFill="1" applyBorder="1" applyAlignment="1">
      <alignment/>
      <protection/>
    </xf>
    <xf numFmtId="0" fontId="8" fillId="0" borderId="15" xfId="60" applyFont="1" applyFill="1" applyBorder="1" applyAlignment="1">
      <alignment horizontal="left"/>
      <protection/>
    </xf>
    <xf numFmtId="0" fontId="8" fillId="0" borderId="10" xfId="60" applyFont="1" applyFill="1" applyBorder="1" applyAlignment="1">
      <alignment horizontal="left"/>
      <protection/>
    </xf>
    <xf numFmtId="0" fontId="12" fillId="0" borderId="15" xfId="60" applyFont="1" applyBorder="1" applyAlignment="1">
      <alignment vertical="center"/>
      <protection/>
    </xf>
    <xf numFmtId="0" fontId="5" fillId="0" borderId="15" xfId="60" applyFont="1" applyFill="1" applyBorder="1" applyAlignment="1">
      <alignment horizontal="center" shrinkToFit="1"/>
      <protection/>
    </xf>
    <xf numFmtId="0" fontId="5" fillId="0" borderId="10" xfId="60" applyFont="1" applyFill="1" applyBorder="1" applyAlignment="1">
      <alignment horizontal="center" shrinkToFit="1"/>
      <protection/>
    </xf>
    <xf numFmtId="0" fontId="12" fillId="0" borderId="15" xfId="60" applyFont="1" applyBorder="1" applyAlignment="1">
      <alignment horizontal="left"/>
      <protection/>
    </xf>
    <xf numFmtId="0" fontId="12" fillId="0" borderId="10" xfId="60" applyFont="1" applyBorder="1" applyAlignment="1">
      <alignment horizontal="left"/>
      <protection/>
    </xf>
    <xf numFmtId="179" fontId="5" fillId="0" borderId="18" xfId="60" applyNumberFormat="1" applyFont="1" applyBorder="1" applyAlignment="1">
      <alignment horizontal="center" vertical="center"/>
      <protection/>
    </xf>
    <xf numFmtId="181" fontId="7" fillId="2" borderId="0" xfId="60" applyNumberFormat="1" applyFont="1" applyFill="1" applyBorder="1" applyAlignment="1">
      <alignment horizontal="center"/>
      <protection/>
    </xf>
    <xf numFmtId="181" fontId="7" fillId="2" borderId="10" xfId="60" applyNumberFormat="1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18" xfId="60" applyFont="1" applyBorder="1" applyAlignment="1">
      <alignment horizontal="left" vertical="center" indent="1"/>
      <protection/>
    </xf>
    <xf numFmtId="0" fontId="7" fillId="0" borderId="15" xfId="60" applyFont="1" applyFill="1" applyBorder="1" applyAlignment="1">
      <alignment horizontal="center" shrinkToFit="1"/>
      <protection/>
    </xf>
    <xf numFmtId="0" fontId="7" fillId="0" borderId="10" xfId="60" applyFont="1" applyFill="1" applyBorder="1" applyAlignment="1">
      <alignment horizontal="center" shrinkToFit="1"/>
      <protection/>
    </xf>
    <xf numFmtId="0" fontId="10" fillId="0" borderId="18" xfId="60" applyFont="1" applyBorder="1" applyAlignment="1">
      <alignment horizontal="distributed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Sheet1" xfId="62"/>
    <cellStyle name="良い" xfId="63"/>
  </cellStyles>
  <dxfs count="25"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 patternType="solid">
          <bgColor theme="5" tint="0.599960029125213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iko365.DOM000\AppData\Local\Packages\Microsoft.MicrosoftEdge_8wekyb3d8bbwe\TempState\Downloads\s_chumo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材注文書"/>
      <sheetName val="data"/>
    </sheetNames>
    <sheetDataSet>
      <sheetData sheetId="1">
        <row r="3">
          <cell r="D3">
            <v>1</v>
          </cell>
          <cell r="E3">
            <v>1</v>
          </cell>
          <cell r="F3" t="str">
            <v>AM</v>
          </cell>
          <cell r="G3">
            <v>0</v>
          </cell>
          <cell r="H3" t="str">
            <v>焼津営業所</v>
          </cell>
          <cell r="I3" t="str">
            <v>配送</v>
          </cell>
        </row>
        <row r="4">
          <cell r="D4">
            <v>2</v>
          </cell>
          <cell r="E4">
            <v>2</v>
          </cell>
          <cell r="F4" t="str">
            <v>PM</v>
          </cell>
          <cell r="G4">
            <v>1</v>
          </cell>
          <cell r="H4" t="str">
            <v>袋井営業所</v>
          </cell>
          <cell r="I4" t="str">
            <v>引上げ</v>
          </cell>
        </row>
        <row r="5">
          <cell r="D5">
            <v>3</v>
          </cell>
          <cell r="E5">
            <v>3</v>
          </cell>
          <cell r="G5">
            <v>2</v>
          </cell>
          <cell r="H5" t="str">
            <v>三方原営業所</v>
          </cell>
          <cell r="I5" t="str">
            <v>店頭引取り</v>
          </cell>
        </row>
        <row r="6">
          <cell r="D6">
            <v>4</v>
          </cell>
          <cell r="E6">
            <v>4</v>
          </cell>
          <cell r="G6">
            <v>3</v>
          </cell>
          <cell r="H6" t="str">
            <v>三島仮設営業所</v>
          </cell>
        </row>
        <row r="7">
          <cell r="D7">
            <v>5</v>
          </cell>
          <cell r="E7">
            <v>5</v>
          </cell>
          <cell r="G7">
            <v>4</v>
          </cell>
        </row>
        <row r="8">
          <cell r="D8">
            <v>6</v>
          </cell>
          <cell r="E8">
            <v>6</v>
          </cell>
          <cell r="G8">
            <v>5</v>
          </cell>
        </row>
        <row r="9">
          <cell r="D9">
            <v>7</v>
          </cell>
          <cell r="E9">
            <v>7</v>
          </cell>
          <cell r="G9">
            <v>6</v>
          </cell>
        </row>
        <row r="10">
          <cell r="D10">
            <v>8</v>
          </cell>
          <cell r="E10">
            <v>8</v>
          </cell>
          <cell r="G10">
            <v>7</v>
          </cell>
        </row>
        <row r="11">
          <cell r="D11">
            <v>9</v>
          </cell>
          <cell r="E11">
            <v>9</v>
          </cell>
          <cell r="G11">
            <v>8</v>
          </cell>
        </row>
        <row r="12">
          <cell r="D12">
            <v>10</v>
          </cell>
          <cell r="E12">
            <v>10</v>
          </cell>
          <cell r="G12">
            <v>9</v>
          </cell>
        </row>
        <row r="13">
          <cell r="D13">
            <v>11</v>
          </cell>
          <cell r="E13">
            <v>11</v>
          </cell>
          <cell r="G13">
            <v>10</v>
          </cell>
        </row>
        <row r="14">
          <cell r="D14">
            <v>12</v>
          </cell>
          <cell r="E14">
            <v>12</v>
          </cell>
          <cell r="G14">
            <v>11</v>
          </cell>
        </row>
        <row r="15">
          <cell r="E15">
            <v>13</v>
          </cell>
          <cell r="G15">
            <v>12</v>
          </cell>
        </row>
        <row r="16">
          <cell r="E16">
            <v>14</v>
          </cell>
        </row>
        <row r="17">
          <cell r="E17">
            <v>15</v>
          </cell>
        </row>
        <row r="18">
          <cell r="E18">
            <v>16</v>
          </cell>
        </row>
        <row r="19">
          <cell r="E19">
            <v>17</v>
          </cell>
        </row>
        <row r="20">
          <cell r="E20">
            <v>18</v>
          </cell>
        </row>
        <row r="21">
          <cell r="E21">
            <v>19</v>
          </cell>
        </row>
        <row r="22">
          <cell r="E22">
            <v>20</v>
          </cell>
        </row>
        <row r="23">
          <cell r="E23">
            <v>21</v>
          </cell>
        </row>
        <row r="24">
          <cell r="E24">
            <v>22</v>
          </cell>
        </row>
        <row r="25">
          <cell r="E25">
            <v>23</v>
          </cell>
        </row>
        <row r="26">
          <cell r="E26">
            <v>24</v>
          </cell>
        </row>
        <row r="27">
          <cell r="E27">
            <v>25</v>
          </cell>
        </row>
        <row r="28">
          <cell r="E28">
            <v>26</v>
          </cell>
        </row>
        <row r="29">
          <cell r="E29">
            <v>27</v>
          </cell>
        </row>
        <row r="30">
          <cell r="E30">
            <v>28</v>
          </cell>
        </row>
        <row r="31">
          <cell r="E31">
            <v>29</v>
          </cell>
        </row>
        <row r="32">
          <cell r="E32">
            <v>30</v>
          </cell>
        </row>
        <row r="33">
          <cell r="E33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I229"/>
  <sheetViews>
    <sheetView showGridLines="0" tabSelected="1" view="pageBreakPreview" zoomScale="110" zoomScaleSheetLayoutView="110" zoomScalePageLayoutView="0" workbookViewId="0" topLeftCell="A1">
      <pane ySplit="11" topLeftCell="A12" activePane="bottomLeft" state="frozen"/>
      <selection pane="topLeft" activeCell="A1" sqref="A1"/>
      <selection pane="bottomLeft" activeCell="Z2" sqref="Z2:AJ3"/>
    </sheetView>
  </sheetViews>
  <sheetFormatPr defaultColWidth="1.59765625" defaultRowHeight="14.25"/>
  <cols>
    <col min="1" max="56" width="1.4921875" style="1" customWidth="1"/>
    <col min="57" max="57" width="1.4921875" style="2" customWidth="1"/>
    <col min="58" max="60" width="1.4921875" style="1" customWidth="1"/>
    <col min="61" max="252" width="1.59765625" style="1" customWidth="1"/>
    <col min="253" max="16384" width="1.4921875" style="1" customWidth="1"/>
  </cols>
  <sheetData>
    <row r="1" ht="12.75"/>
    <row r="2" spans="2:58" ht="9" customHeight="1">
      <c r="B2" s="46" t="s">
        <v>121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T2" s="36" t="s">
        <v>2353</v>
      </c>
      <c r="U2" s="36"/>
      <c r="V2" s="36"/>
      <c r="W2" s="36"/>
      <c r="X2" s="36"/>
      <c r="Y2" s="36"/>
      <c r="Z2" s="65">
        <v>44287</v>
      </c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7" t="str">
        <f>TEXT(Z2,"（aaa）")</f>
        <v>(木)</v>
      </c>
      <c r="AL2" s="67"/>
      <c r="AM2" s="67"/>
      <c r="AN2" s="14"/>
      <c r="AO2" s="12"/>
      <c r="AP2" s="12"/>
      <c r="AQ2" s="42"/>
      <c r="AR2" s="42"/>
      <c r="AS2" s="42"/>
      <c r="AT2" s="22" t="s">
        <v>2359</v>
      </c>
      <c r="AU2" s="22"/>
      <c r="AV2" s="44"/>
      <c r="AW2" s="44"/>
      <c r="AX2" s="44"/>
      <c r="AY2" s="22" t="s">
        <v>2360</v>
      </c>
      <c r="AZ2" s="22"/>
      <c r="BA2" s="24" t="s">
        <v>2361</v>
      </c>
      <c r="BB2" s="24"/>
      <c r="BC2" s="24"/>
      <c r="BD2" s="24"/>
      <c r="BE2" s="24"/>
      <c r="BF2" s="24"/>
    </row>
    <row r="3" spans="2:58" ht="9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T3" s="37"/>
      <c r="U3" s="37"/>
      <c r="V3" s="37"/>
      <c r="W3" s="37"/>
      <c r="X3" s="37"/>
      <c r="Y3" s="37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41"/>
      <c r="AL3" s="41"/>
      <c r="AM3" s="41"/>
      <c r="AN3" s="15"/>
      <c r="AO3" s="13"/>
      <c r="AP3" s="13"/>
      <c r="AQ3" s="43"/>
      <c r="AR3" s="43"/>
      <c r="AS3" s="43"/>
      <c r="AT3" s="23"/>
      <c r="AU3" s="23"/>
      <c r="AV3" s="45"/>
      <c r="AW3" s="45"/>
      <c r="AX3" s="45"/>
      <c r="AY3" s="23"/>
      <c r="AZ3" s="23"/>
      <c r="BA3" s="25"/>
      <c r="BB3" s="25"/>
      <c r="BC3" s="25"/>
      <c r="BD3" s="25"/>
      <c r="BE3" s="25"/>
      <c r="BF3" s="25"/>
    </row>
    <row r="4" spans="2:58" ht="9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30" t="s">
        <v>122</v>
      </c>
      <c r="M4" s="30"/>
      <c r="N4" s="30"/>
      <c r="O4" s="30"/>
      <c r="P4" s="30"/>
      <c r="Q4" s="32" t="s">
        <v>120</v>
      </c>
      <c r="R4" s="33"/>
      <c r="T4" s="36" t="s">
        <v>2354</v>
      </c>
      <c r="U4" s="36"/>
      <c r="V4" s="36"/>
      <c r="W4" s="36"/>
      <c r="X4" s="36"/>
      <c r="Y4" s="36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 t="s">
        <v>2357</v>
      </c>
      <c r="AP4" s="60"/>
      <c r="AQ4" s="38" t="s">
        <v>2356</v>
      </c>
      <c r="AR4" s="38"/>
      <c r="AS4" s="38"/>
      <c r="AT4" s="38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40" t="s">
        <v>2357</v>
      </c>
      <c r="BF4" s="40"/>
    </row>
    <row r="5" spans="2:58" ht="9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31"/>
      <c r="M5" s="31"/>
      <c r="N5" s="31"/>
      <c r="O5" s="31"/>
      <c r="P5" s="31"/>
      <c r="Q5" s="34"/>
      <c r="R5" s="35"/>
      <c r="T5" s="37"/>
      <c r="U5" s="37"/>
      <c r="V5" s="37"/>
      <c r="W5" s="37"/>
      <c r="X5" s="37"/>
      <c r="Y5" s="37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39"/>
      <c r="AR5" s="39"/>
      <c r="AS5" s="39"/>
      <c r="AT5" s="39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41"/>
      <c r="BF5" s="41"/>
    </row>
    <row r="6" spans="2:58" ht="9" customHeight="1">
      <c r="B6" s="53" t="s">
        <v>2351</v>
      </c>
      <c r="C6" s="53"/>
      <c r="D6" s="53"/>
      <c r="E6" s="53"/>
      <c r="F6" s="53"/>
      <c r="G6" s="53"/>
      <c r="H6" s="55">
        <f>SUM(AZ12:BF185)/1000</f>
        <v>0</v>
      </c>
      <c r="I6" s="55"/>
      <c r="J6" s="55"/>
      <c r="K6" s="55"/>
      <c r="L6" s="55"/>
      <c r="M6" s="55"/>
      <c r="N6" s="55"/>
      <c r="O6" s="55"/>
      <c r="P6" s="57" t="s">
        <v>2352</v>
      </c>
      <c r="Q6" s="57"/>
      <c r="R6" s="57"/>
      <c r="T6" s="59" t="s">
        <v>2355</v>
      </c>
      <c r="U6" s="59"/>
      <c r="V6" s="59"/>
      <c r="W6" s="59"/>
      <c r="X6" s="59"/>
      <c r="Y6" s="59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2" t="s">
        <v>2358</v>
      </c>
      <c r="AR6" s="62"/>
      <c r="AS6" s="62"/>
      <c r="AT6" s="62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2:58" ht="9" customHeight="1">
      <c r="B7" s="54"/>
      <c r="C7" s="54"/>
      <c r="D7" s="54"/>
      <c r="E7" s="54"/>
      <c r="F7" s="54"/>
      <c r="G7" s="54"/>
      <c r="H7" s="56"/>
      <c r="I7" s="56"/>
      <c r="J7" s="56"/>
      <c r="K7" s="56"/>
      <c r="L7" s="56"/>
      <c r="M7" s="56"/>
      <c r="N7" s="56"/>
      <c r="O7" s="56"/>
      <c r="P7" s="58"/>
      <c r="Q7" s="58"/>
      <c r="R7" s="58"/>
      <c r="T7" s="37"/>
      <c r="U7" s="37"/>
      <c r="V7" s="37"/>
      <c r="W7" s="37"/>
      <c r="X7" s="37"/>
      <c r="Y7" s="37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3"/>
      <c r="AR7" s="63"/>
      <c r="AS7" s="63"/>
      <c r="AT7" s="63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8" ht="7.5" customHeight="1"/>
    <row r="9" spans="2:60" s="6" customFormat="1" ht="18.75" customHeight="1">
      <c r="B9" s="20" t="s">
        <v>2490</v>
      </c>
      <c r="C9" s="20"/>
      <c r="D9" s="20"/>
      <c r="E9" s="20"/>
      <c r="F9" s="20"/>
      <c r="G9" s="20"/>
      <c r="H9" s="20"/>
      <c r="I9" s="2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1"/>
      <c r="BH9" s="21"/>
    </row>
    <row r="10" spans="2:60" s="6" customFormat="1" ht="18.75" customHeight="1">
      <c r="B10" s="20"/>
      <c r="C10" s="20" t="s">
        <v>2491</v>
      </c>
      <c r="D10" s="20"/>
      <c r="E10" s="20"/>
      <c r="F10" s="20"/>
      <c r="G10" s="20"/>
      <c r="H10" s="20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1"/>
      <c r="BH10" s="21"/>
    </row>
    <row r="11" spans="2:60" ht="18.75" customHeight="1">
      <c r="B11" s="71" t="s">
        <v>115</v>
      </c>
      <c r="C11" s="71"/>
      <c r="D11" s="71"/>
      <c r="E11" s="71"/>
      <c r="F11" s="71"/>
      <c r="G11" s="71"/>
      <c r="H11" s="71"/>
      <c r="I11" s="71"/>
      <c r="J11" s="72" t="s">
        <v>114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 t="s">
        <v>117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3" t="s">
        <v>2364</v>
      </c>
      <c r="AT11" s="73"/>
      <c r="AU11" s="73"/>
      <c r="AV11" s="73"/>
      <c r="AW11" s="73"/>
      <c r="AX11" s="73"/>
      <c r="AY11" s="73"/>
      <c r="AZ11" s="73" t="s">
        <v>119</v>
      </c>
      <c r="BA11" s="73"/>
      <c r="BB11" s="73"/>
      <c r="BC11" s="73"/>
      <c r="BD11" s="73"/>
      <c r="BE11" s="73"/>
      <c r="BF11" s="73"/>
      <c r="BG11" s="16"/>
      <c r="BH11" s="16"/>
    </row>
    <row r="12" spans="2:63" ht="18.75" customHeight="1">
      <c r="B12" s="52" t="s">
        <v>2365</v>
      </c>
      <c r="C12" s="52"/>
      <c r="D12" s="52"/>
      <c r="E12" s="52"/>
      <c r="F12" s="52"/>
      <c r="G12" s="52"/>
      <c r="H12" s="52"/>
      <c r="I12" s="52"/>
      <c r="J12" s="68" t="str">
        <f>_xlfn.IFERROR(VLOOKUP(B12,'商品ﾏｽﾀ'!$A$2:$H$926,2,FALSE),"")</f>
        <v>敷板（杉）４．０ｍ　　　橙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 t="str">
        <f>_xlfn.IFERROR(VLOOKUP(B12,'商品ﾏｽﾀ'!A2:H926,4,FALSE),"")</f>
        <v>ｽｷﾞ4M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4"/>
      <c r="AT12" s="64"/>
      <c r="AU12" s="64"/>
      <c r="AV12" s="64"/>
      <c r="AW12" s="64"/>
      <c r="AX12" s="64"/>
      <c r="AY12" s="64"/>
      <c r="AZ12" s="64">
        <f>IF(AS12&gt;0,VLOOKUP(B12,'商品ﾏｽﾀ'!$A$2:$H$926,8,FALSE)*AS12,"")</f>
      </c>
      <c r="BA12" s="64"/>
      <c r="BB12" s="64"/>
      <c r="BC12" s="64"/>
      <c r="BD12" s="64"/>
      <c r="BE12" s="64"/>
      <c r="BF12" s="64"/>
      <c r="BG12" s="17"/>
      <c r="BH12" s="17"/>
      <c r="BI12" s="6"/>
      <c r="BJ12" s="6"/>
      <c r="BK12" s="3"/>
    </row>
    <row r="13" spans="2:62" ht="18">
      <c r="B13" s="52" t="s">
        <v>2366</v>
      </c>
      <c r="C13" s="52"/>
      <c r="D13" s="52"/>
      <c r="E13" s="52"/>
      <c r="F13" s="52"/>
      <c r="G13" s="52"/>
      <c r="H13" s="52"/>
      <c r="I13" s="52"/>
      <c r="J13" s="68" t="str">
        <f>_xlfn.IFERROR(VLOOKUP(B13,'商品ﾏｽﾀ'!$A$2:$H$926,2,FALSE),"")</f>
        <v>敷板（杉）　　　　２．０ｍ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 t="str">
        <f>_xlfn.IFERROR(VLOOKUP(B13,'商品ﾏｽﾀ'!A3:H927,4,FALSE),"")</f>
        <v>ｽｷﾞ2M</v>
      </c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4"/>
      <c r="AT13" s="64"/>
      <c r="AU13" s="64"/>
      <c r="AV13" s="64"/>
      <c r="AW13" s="64"/>
      <c r="AX13" s="64"/>
      <c r="AY13" s="64"/>
      <c r="AZ13" s="64">
        <f>IF(AS13&gt;0,VLOOKUP(B13,'商品ﾏｽﾀ'!$A$2:$H$926,8,FALSE)*AS13,"")</f>
      </c>
      <c r="BA13" s="64"/>
      <c r="BB13" s="64"/>
      <c r="BC13" s="64"/>
      <c r="BD13" s="64"/>
      <c r="BE13" s="64"/>
      <c r="BF13" s="64"/>
      <c r="BG13" s="17"/>
      <c r="BH13" s="17"/>
      <c r="BI13" s="6"/>
      <c r="BJ13" s="6"/>
    </row>
    <row r="14" spans="2:62" ht="18">
      <c r="B14" s="52" t="s">
        <v>2367</v>
      </c>
      <c r="C14" s="52"/>
      <c r="D14" s="52"/>
      <c r="E14" s="52"/>
      <c r="F14" s="52"/>
      <c r="G14" s="52"/>
      <c r="H14" s="52"/>
      <c r="I14" s="52"/>
      <c r="J14" s="68" t="str">
        <f>_xlfn.IFERROR(VLOOKUP(B14,'商品ﾏｽﾀ'!$A$2:$H$926,2,FALSE),"")</f>
        <v>敷板（杉）　　　　０．３ｍ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 t="str">
        <f>_xlfn.IFERROR(VLOOKUP(B14,'商品ﾏｽﾀ'!A4:H928,4,FALSE),"")</f>
        <v>ｽｷﾞ0.3M</v>
      </c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4"/>
      <c r="AT14" s="64"/>
      <c r="AU14" s="64"/>
      <c r="AV14" s="64"/>
      <c r="AW14" s="64"/>
      <c r="AX14" s="64"/>
      <c r="AY14" s="64"/>
      <c r="AZ14" s="64">
        <f>IF(AS14&gt;0,VLOOKUP(B14,'商品ﾏｽﾀ'!$A$2:$H$926,8,FALSE)*AS14,"")</f>
      </c>
      <c r="BA14" s="64"/>
      <c r="BB14" s="64"/>
      <c r="BC14" s="64"/>
      <c r="BD14" s="64"/>
      <c r="BE14" s="64"/>
      <c r="BF14" s="64"/>
      <c r="BG14" s="17"/>
      <c r="BH14" s="17"/>
      <c r="BI14" s="6"/>
      <c r="BJ14" s="6"/>
    </row>
    <row r="15" spans="2:62" ht="18">
      <c r="B15" s="52" t="s">
        <v>2368</v>
      </c>
      <c r="C15" s="52"/>
      <c r="D15" s="52"/>
      <c r="E15" s="52"/>
      <c r="F15" s="52"/>
      <c r="G15" s="52"/>
      <c r="H15" s="52"/>
      <c r="I15" s="52"/>
      <c r="J15" s="68" t="str">
        <f>_xlfn.IFERROR(VLOOKUP(B15,'商品ﾏｽﾀ'!$A$2:$H$926,2,FALSE),"")</f>
        <v>ジャッキベースカバー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>
        <f>_xlfn.IFERROR(VLOOKUP(B15,'商品ﾏｽﾀ'!A5:H929,4,FALSE),"")</f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4"/>
      <c r="AT15" s="64"/>
      <c r="AU15" s="64"/>
      <c r="AV15" s="64"/>
      <c r="AW15" s="64"/>
      <c r="AX15" s="64"/>
      <c r="AY15" s="64"/>
      <c r="AZ15" s="64">
        <f>IF(AS15&gt;0,VLOOKUP(B15,'商品ﾏｽﾀ'!$A$2:$H$926,8,FALSE)*AS15,"")</f>
      </c>
      <c r="BA15" s="64"/>
      <c r="BB15" s="64"/>
      <c r="BC15" s="64"/>
      <c r="BD15" s="64"/>
      <c r="BE15" s="64"/>
      <c r="BF15" s="64"/>
      <c r="BG15" s="17"/>
      <c r="BH15" s="17"/>
      <c r="BI15" s="6"/>
      <c r="BJ15" s="6"/>
    </row>
    <row r="16" spans="2:62" ht="18">
      <c r="B16" s="52" t="s">
        <v>1</v>
      </c>
      <c r="C16" s="52"/>
      <c r="D16" s="52"/>
      <c r="E16" s="52"/>
      <c r="F16" s="52"/>
      <c r="G16" s="52"/>
      <c r="H16" s="52"/>
      <c r="I16" s="52"/>
      <c r="J16" s="68" t="str">
        <f>_xlfn.IFERROR(VLOOKUP(B16,'商品ﾏｽﾀ'!$A$2:$H$926,2,FALSE),"")</f>
        <v>パイプジャッキベース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 t="str">
        <f>_xlfn.IFERROR(VLOOKUP(B16,'商品ﾏｽﾀ'!A6:H930,4,FALSE),"")</f>
        <v>HPJ5-450</v>
      </c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4"/>
      <c r="AT16" s="64"/>
      <c r="AU16" s="64"/>
      <c r="AV16" s="64"/>
      <c r="AW16" s="64"/>
      <c r="AX16" s="64"/>
      <c r="AY16" s="64"/>
      <c r="AZ16" s="64">
        <f>IF(AS16&gt;0,VLOOKUP(B16,'商品ﾏｽﾀ'!$A$2:$H$926,8,FALSE)*AS16,"")</f>
      </c>
      <c r="BA16" s="64"/>
      <c r="BB16" s="64"/>
      <c r="BC16" s="64"/>
      <c r="BD16" s="64"/>
      <c r="BE16" s="64"/>
      <c r="BF16" s="64"/>
      <c r="BG16" s="17"/>
      <c r="BH16" s="17"/>
      <c r="BI16" s="6"/>
      <c r="BJ16" s="6"/>
    </row>
    <row r="17" spans="2:62" ht="18">
      <c r="B17" s="52" t="s">
        <v>3</v>
      </c>
      <c r="C17" s="52"/>
      <c r="D17" s="52"/>
      <c r="E17" s="52"/>
      <c r="F17" s="52"/>
      <c r="G17" s="52"/>
      <c r="H17" s="52"/>
      <c r="I17" s="52"/>
      <c r="J17" s="68" t="str">
        <f>_xlfn.IFERROR(VLOOKUP(B17,'商品ﾏｽﾀ'!$A$2:$H$926,2,FALSE),"")</f>
        <v>固定ベース（パイプ用）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 t="str">
        <f>_xlfn.IFERROR(VLOOKUP(B17,'商品ﾏｽﾀ'!A7:H931,4,FALSE),"")</f>
        <v>ﾊﾟｲﾌﾟﾖｳ 48.6ﾊﾟｲ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4"/>
      <c r="AT17" s="64"/>
      <c r="AU17" s="64"/>
      <c r="AV17" s="64"/>
      <c r="AW17" s="64"/>
      <c r="AX17" s="64"/>
      <c r="AY17" s="64"/>
      <c r="AZ17" s="64">
        <f>IF(AS17&gt;0,VLOOKUP(B17,'商品ﾏｽﾀ'!$A$2:$H$926,8,FALSE)*AS17,"")</f>
      </c>
      <c r="BA17" s="64"/>
      <c r="BB17" s="64"/>
      <c r="BC17" s="64"/>
      <c r="BD17" s="64"/>
      <c r="BE17" s="64"/>
      <c r="BF17" s="64"/>
      <c r="BG17" s="17"/>
      <c r="BH17" s="17"/>
      <c r="BI17" s="6"/>
      <c r="BJ17" s="6"/>
    </row>
    <row r="18" spans="2:63" ht="18">
      <c r="B18" s="52"/>
      <c r="C18" s="52"/>
      <c r="D18" s="52"/>
      <c r="E18" s="52"/>
      <c r="F18" s="52"/>
      <c r="G18" s="52"/>
      <c r="H18" s="52"/>
      <c r="I18" s="52"/>
      <c r="J18" s="68">
        <f>_xlfn.IFERROR(VLOOKUP(B18,'商品ﾏｽﾀ'!$A$2:$H$926,2,FALSE),"")</f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>
        <f>_xlfn.IFERROR(VLOOKUP(B18,'商品ﾏｽﾀ'!A8:H932,4,FALSE),"")</f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4"/>
      <c r="AT18" s="64"/>
      <c r="AU18" s="64"/>
      <c r="AV18" s="64"/>
      <c r="AW18" s="64"/>
      <c r="AX18" s="64"/>
      <c r="AY18" s="64"/>
      <c r="AZ18" s="64">
        <f>IF(AS18&gt;0,VLOOKUP(B18,'商品ﾏｽﾀ'!$A$2:$H$926,8,FALSE)*AS18,"")</f>
      </c>
      <c r="BA18" s="64"/>
      <c r="BB18" s="64"/>
      <c r="BC18" s="64"/>
      <c r="BD18" s="64"/>
      <c r="BE18" s="64"/>
      <c r="BF18" s="64"/>
      <c r="BG18" s="17"/>
      <c r="BH18" s="17"/>
      <c r="BI18" s="18"/>
      <c r="BJ18" s="18"/>
      <c r="BK18" s="3"/>
    </row>
    <row r="19" spans="2:62" ht="18">
      <c r="B19" s="52" t="s">
        <v>2369</v>
      </c>
      <c r="C19" s="52"/>
      <c r="D19" s="52"/>
      <c r="E19" s="52"/>
      <c r="F19" s="52"/>
      <c r="G19" s="52"/>
      <c r="H19" s="52"/>
      <c r="I19" s="52"/>
      <c r="J19" s="68" t="str">
        <f>_xlfn.IFERROR(VLOOKUP(B19,'商品ﾏｽﾀ'!$A$2:$H$926,2,FALSE),"")</f>
        <v>下部支柱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 t="str">
        <f>_xlfn.IFERROR(VLOOKUP(B19,'商品ﾏｽﾀ'!A9:H933,4,FALSE),"")</f>
        <v>IQA238A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4"/>
      <c r="AT19" s="64"/>
      <c r="AU19" s="64"/>
      <c r="AV19" s="64"/>
      <c r="AW19" s="64"/>
      <c r="AX19" s="64"/>
      <c r="AY19" s="64"/>
      <c r="AZ19" s="64">
        <f>IF(AS19&gt;0,VLOOKUP(B19,'商品ﾏｽﾀ'!$A$2:$H$926,8,FALSE)*AS19,"")</f>
      </c>
      <c r="BA19" s="64"/>
      <c r="BB19" s="64"/>
      <c r="BC19" s="64"/>
      <c r="BD19" s="64"/>
      <c r="BE19" s="64"/>
      <c r="BF19" s="64"/>
      <c r="BG19" s="17"/>
      <c r="BH19" s="17"/>
      <c r="BI19" s="6"/>
      <c r="BJ19" s="6"/>
    </row>
    <row r="20" spans="2:62" ht="18">
      <c r="B20" s="52" t="s">
        <v>2370</v>
      </c>
      <c r="C20" s="52"/>
      <c r="D20" s="52"/>
      <c r="E20" s="52"/>
      <c r="F20" s="52"/>
      <c r="G20" s="52"/>
      <c r="H20" s="52"/>
      <c r="I20" s="52"/>
      <c r="J20" s="68" t="str">
        <f>_xlfn.IFERROR(VLOOKUP(B20,'商品ﾏｽﾀ'!$A$2:$H$926,2,FALSE),"")</f>
        <v>下部支柱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tr">
        <f>_xlfn.IFERROR(VLOOKUP(B20,'商品ﾏｽﾀ'!A10:H934,4,FALSE),"")</f>
        <v>IQA475A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4"/>
      <c r="AT20" s="64"/>
      <c r="AU20" s="64"/>
      <c r="AV20" s="64"/>
      <c r="AW20" s="64"/>
      <c r="AX20" s="64"/>
      <c r="AY20" s="64"/>
      <c r="AZ20" s="64">
        <f>IF(AS20&gt;0,VLOOKUP(B20,'商品ﾏｽﾀ'!$A$2:$H$926,8,FALSE)*AS20,"")</f>
      </c>
      <c r="BA20" s="64"/>
      <c r="BB20" s="64"/>
      <c r="BC20" s="64"/>
      <c r="BD20" s="64"/>
      <c r="BE20" s="64"/>
      <c r="BF20" s="64"/>
      <c r="BG20" s="17"/>
      <c r="BH20" s="17"/>
      <c r="BI20" s="6"/>
      <c r="BJ20" s="6"/>
    </row>
    <row r="21" spans="2:62" ht="18">
      <c r="B21" s="52" t="s">
        <v>2371</v>
      </c>
      <c r="C21" s="52"/>
      <c r="D21" s="52"/>
      <c r="E21" s="52"/>
      <c r="F21" s="52"/>
      <c r="G21" s="52"/>
      <c r="H21" s="52"/>
      <c r="I21" s="52"/>
      <c r="J21" s="68" t="str">
        <f>_xlfn.IFERROR(VLOOKUP(B21,'商品ﾏｽﾀ'!$A$2:$H$926,2,FALSE),"")</f>
        <v>下部支柱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tr">
        <f>_xlfn.IFERROR(VLOOKUP(B21,'商品ﾏｽﾀ'!A11:H935,4,FALSE),"")</f>
        <v>IQA2750A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4"/>
      <c r="AT21" s="64"/>
      <c r="AU21" s="64"/>
      <c r="AV21" s="64"/>
      <c r="AW21" s="64"/>
      <c r="AX21" s="64"/>
      <c r="AY21" s="64"/>
      <c r="AZ21" s="64">
        <f>IF(AS21&gt;0,VLOOKUP(B21,'商品ﾏｽﾀ'!$A$2:$H$926,8,FALSE)*AS21,"")</f>
      </c>
      <c r="BA21" s="64"/>
      <c r="BB21" s="64"/>
      <c r="BC21" s="64"/>
      <c r="BD21" s="64"/>
      <c r="BE21" s="64"/>
      <c r="BF21" s="64"/>
      <c r="BG21" s="17"/>
      <c r="BH21" s="17"/>
      <c r="BI21" s="6"/>
      <c r="BJ21" s="6"/>
    </row>
    <row r="22" spans="2:62" ht="18">
      <c r="B22" s="52"/>
      <c r="C22" s="52"/>
      <c r="D22" s="52"/>
      <c r="E22" s="52"/>
      <c r="F22" s="52"/>
      <c r="G22" s="52"/>
      <c r="H22" s="52"/>
      <c r="I22" s="52"/>
      <c r="J22" s="68">
        <f>_xlfn.IFERROR(VLOOKUP(B22,'商品ﾏｽﾀ'!$A$2:$H$926,2,FALSE),"")</f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>
        <f>_xlfn.IFERROR(VLOOKUP(B22,'商品ﾏｽﾀ'!A12:H936,4,FALSE),"")</f>
      </c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4"/>
      <c r="AT22" s="64"/>
      <c r="AU22" s="64"/>
      <c r="AV22" s="64"/>
      <c r="AW22" s="64"/>
      <c r="AX22" s="64"/>
      <c r="AY22" s="64"/>
      <c r="AZ22" s="64">
        <f>IF(AS22&gt;0,VLOOKUP(B22,'商品ﾏｽﾀ'!$A$2:$H$926,8,FALSE)*AS22,"")</f>
      </c>
      <c r="BA22" s="64"/>
      <c r="BB22" s="64"/>
      <c r="BC22" s="64"/>
      <c r="BD22" s="64"/>
      <c r="BE22" s="64"/>
      <c r="BF22" s="64"/>
      <c r="BG22" s="17"/>
      <c r="BH22" s="17"/>
      <c r="BI22" s="6"/>
      <c r="BJ22" s="6"/>
    </row>
    <row r="23" spans="2:62" ht="18">
      <c r="B23" s="52" t="s">
        <v>2372</v>
      </c>
      <c r="C23" s="52"/>
      <c r="D23" s="52"/>
      <c r="E23" s="52"/>
      <c r="F23" s="52"/>
      <c r="G23" s="52"/>
      <c r="H23" s="52"/>
      <c r="I23" s="52"/>
      <c r="J23" s="68" t="str">
        <f>_xlfn.IFERROR(VLOOKUP(B23,'商品ﾏｽﾀ'!$A$2:$H$926,2,FALSE),"")</f>
        <v>支柱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 t="str">
        <f>_xlfn.IFERROR(VLOOKUP(B23,'商品ﾏｽﾀ'!A13:H937,4,FALSE),"")</f>
        <v>IQA475H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4"/>
      <c r="AT23" s="64"/>
      <c r="AU23" s="64"/>
      <c r="AV23" s="64"/>
      <c r="AW23" s="64"/>
      <c r="AX23" s="64"/>
      <c r="AY23" s="64"/>
      <c r="AZ23" s="64">
        <f>IF(AS23&gt;0,VLOOKUP(B23,'商品ﾏｽﾀ'!$A$2:$H$926,8,FALSE)*AS23,"")</f>
      </c>
      <c r="BA23" s="64"/>
      <c r="BB23" s="64"/>
      <c r="BC23" s="64"/>
      <c r="BD23" s="64"/>
      <c r="BE23" s="64"/>
      <c r="BF23" s="64"/>
      <c r="BG23" s="17"/>
      <c r="BH23" s="17"/>
      <c r="BI23" s="6"/>
      <c r="BJ23" s="6"/>
    </row>
    <row r="24" spans="2:62" ht="18">
      <c r="B24" s="52" t="s">
        <v>2373</v>
      </c>
      <c r="C24" s="52"/>
      <c r="D24" s="52"/>
      <c r="E24" s="52"/>
      <c r="F24" s="52"/>
      <c r="G24" s="52"/>
      <c r="H24" s="52"/>
      <c r="I24" s="52"/>
      <c r="J24" s="68" t="str">
        <f>_xlfn.IFERROR(VLOOKUP(B24,'商品ﾏｽﾀ'!$A$2:$H$926,2,FALSE),"")</f>
        <v>支柱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 t="str">
        <f>_xlfn.IFERROR(VLOOKUP(B24,'商品ﾏｽﾀ'!A14:H938,4,FALSE),"")</f>
        <v>IQA950H</v>
      </c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4"/>
      <c r="AT24" s="64"/>
      <c r="AU24" s="64"/>
      <c r="AV24" s="64"/>
      <c r="AW24" s="64"/>
      <c r="AX24" s="64"/>
      <c r="AY24" s="64"/>
      <c r="AZ24" s="64">
        <f>IF(AS24&gt;0,VLOOKUP(B24,'商品ﾏｽﾀ'!$A$2:$H$926,8,FALSE)*AS24,"")</f>
      </c>
      <c r="BA24" s="64"/>
      <c r="BB24" s="64"/>
      <c r="BC24" s="64"/>
      <c r="BD24" s="64"/>
      <c r="BE24" s="64"/>
      <c r="BF24" s="64"/>
      <c r="BG24" s="17"/>
      <c r="BH24" s="17"/>
      <c r="BI24" s="6"/>
      <c r="BJ24" s="6"/>
    </row>
    <row r="25" spans="2:62" ht="18">
      <c r="B25" s="52" t="s">
        <v>4</v>
      </c>
      <c r="C25" s="52"/>
      <c r="D25" s="52"/>
      <c r="E25" s="52"/>
      <c r="F25" s="52"/>
      <c r="G25" s="52"/>
      <c r="H25" s="52"/>
      <c r="I25" s="52"/>
      <c r="J25" s="68" t="str">
        <f>_xlfn.IFERROR(VLOOKUP(B25,'商品ﾏｽﾀ'!$A$2:$H$926,2,FALSE),"")</f>
        <v>支柱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 t="str">
        <f>_xlfn.IFERROR(VLOOKUP(B25,'商品ﾏｽﾀ'!A15:H939,4,FALSE),"")</f>
        <v>IQA1425H</v>
      </c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4"/>
      <c r="AT25" s="64"/>
      <c r="AU25" s="64"/>
      <c r="AV25" s="64"/>
      <c r="AW25" s="64"/>
      <c r="AX25" s="64"/>
      <c r="AY25" s="64"/>
      <c r="AZ25" s="64">
        <f>IF(AS25&gt;0,VLOOKUP(B25,'商品ﾏｽﾀ'!$A$2:$H$926,8,FALSE)*AS25,"")</f>
      </c>
      <c r="BA25" s="64"/>
      <c r="BB25" s="64"/>
      <c r="BC25" s="64"/>
      <c r="BD25" s="64"/>
      <c r="BE25" s="64"/>
      <c r="BF25" s="64"/>
      <c r="BG25" s="17"/>
      <c r="BH25" s="17"/>
      <c r="BI25" s="6"/>
      <c r="BJ25" s="6"/>
    </row>
    <row r="26" spans="2:62" ht="18">
      <c r="B26" s="52" t="s">
        <v>5</v>
      </c>
      <c r="C26" s="52"/>
      <c r="D26" s="52"/>
      <c r="E26" s="52"/>
      <c r="F26" s="52"/>
      <c r="G26" s="52"/>
      <c r="H26" s="52"/>
      <c r="I26" s="52"/>
      <c r="J26" s="68" t="str">
        <f>_xlfn.IFERROR(VLOOKUP(B26,'商品ﾏｽﾀ'!$A$2:$H$926,2,FALSE),"")</f>
        <v>支柱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 t="str">
        <f>_xlfn.IFERROR(VLOOKUP(B26,'商品ﾏｽﾀ'!A16:H940,4,FALSE),"")</f>
        <v>IQA1900H</v>
      </c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4"/>
      <c r="AT26" s="64"/>
      <c r="AU26" s="64"/>
      <c r="AV26" s="64"/>
      <c r="AW26" s="64"/>
      <c r="AX26" s="64"/>
      <c r="AY26" s="64"/>
      <c r="AZ26" s="64">
        <f>IF(AS26&gt;0,VLOOKUP(B26,'商品ﾏｽﾀ'!$A$2:$H$926,8,FALSE)*AS26,"")</f>
      </c>
      <c r="BA26" s="64"/>
      <c r="BB26" s="64"/>
      <c r="BC26" s="64"/>
      <c r="BD26" s="64"/>
      <c r="BE26" s="64"/>
      <c r="BF26" s="64"/>
      <c r="BG26" s="17"/>
      <c r="BH26" s="17"/>
      <c r="BI26" s="6"/>
      <c r="BJ26" s="6"/>
    </row>
    <row r="27" spans="2:62" ht="18">
      <c r="B27" s="52" t="s">
        <v>6</v>
      </c>
      <c r="C27" s="52"/>
      <c r="D27" s="52"/>
      <c r="E27" s="52"/>
      <c r="F27" s="52"/>
      <c r="G27" s="52"/>
      <c r="H27" s="52"/>
      <c r="I27" s="52"/>
      <c r="J27" s="68" t="str">
        <f>_xlfn.IFERROR(VLOOKUP(B27,'商品ﾏｽﾀ'!$A$2:$H$926,2,FALSE),"")</f>
        <v>支柱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 t="str">
        <f>_xlfn.IFERROR(VLOOKUP(B27,'商品ﾏｽﾀ'!A17:H941,4,FALSE),"")</f>
        <v>IQA3800H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4"/>
      <c r="AT27" s="64"/>
      <c r="AU27" s="64"/>
      <c r="AV27" s="64"/>
      <c r="AW27" s="64"/>
      <c r="AX27" s="64"/>
      <c r="AY27" s="64"/>
      <c r="AZ27" s="64">
        <f>IF(AS27&gt;0,VLOOKUP(B27,'商品ﾏｽﾀ'!$A$2:$H$926,8,FALSE)*AS27,"")</f>
      </c>
      <c r="BA27" s="64"/>
      <c r="BB27" s="64"/>
      <c r="BC27" s="64"/>
      <c r="BD27" s="64"/>
      <c r="BE27" s="64"/>
      <c r="BF27" s="64"/>
      <c r="BG27" s="17"/>
      <c r="BH27" s="17"/>
      <c r="BI27" s="6"/>
      <c r="BJ27" s="6"/>
    </row>
    <row r="28" spans="2:62" ht="18">
      <c r="B28" s="52"/>
      <c r="C28" s="52"/>
      <c r="D28" s="52"/>
      <c r="E28" s="52"/>
      <c r="F28" s="52"/>
      <c r="G28" s="52"/>
      <c r="H28" s="52"/>
      <c r="I28" s="52"/>
      <c r="J28" s="68">
        <f>_xlfn.IFERROR(VLOOKUP(B28,'商品ﾏｽﾀ'!$A$2:$H$926,2,FALSE),"")</f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>
        <f>_xlfn.IFERROR(VLOOKUP(B28,'商品ﾏｽﾀ'!A18:H942,4,FALSE),"")</f>
      </c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4"/>
      <c r="AT28" s="64"/>
      <c r="AU28" s="64"/>
      <c r="AV28" s="64"/>
      <c r="AW28" s="64"/>
      <c r="AX28" s="64"/>
      <c r="AY28" s="64"/>
      <c r="AZ28" s="64">
        <f>IF(AS28&gt;0,VLOOKUP(B28,'商品ﾏｽﾀ'!$A$2:$H$926,8,FALSE)*AS28,"")</f>
      </c>
      <c r="BA28" s="64"/>
      <c r="BB28" s="64"/>
      <c r="BC28" s="64"/>
      <c r="BD28" s="64"/>
      <c r="BE28" s="64"/>
      <c r="BF28" s="64"/>
      <c r="BG28" s="17"/>
      <c r="BH28" s="17"/>
      <c r="BI28" s="6"/>
      <c r="BJ28" s="6"/>
    </row>
    <row r="29" spans="2:62" ht="18">
      <c r="B29" s="52" t="s">
        <v>2374</v>
      </c>
      <c r="C29" s="52"/>
      <c r="D29" s="52"/>
      <c r="E29" s="52"/>
      <c r="F29" s="52"/>
      <c r="G29" s="52"/>
      <c r="H29" s="52"/>
      <c r="I29" s="52"/>
      <c r="J29" s="68" t="str">
        <f>_xlfn.IFERROR(VLOOKUP(B29,'商品ﾏｽﾀ'!$A$2:$H$926,2,FALSE),"")</f>
        <v>鋼製布板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 t="str">
        <f>_xlfn.IFERROR(VLOOKUP(B29,'商品ﾏｽﾀ'!A19:H943,4,FALSE),"")</f>
        <v>500*1829</v>
      </c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4"/>
      <c r="AT29" s="64"/>
      <c r="AU29" s="64"/>
      <c r="AV29" s="64"/>
      <c r="AW29" s="64"/>
      <c r="AX29" s="64"/>
      <c r="AY29" s="64"/>
      <c r="AZ29" s="64">
        <f>IF(AS29&gt;0,VLOOKUP(B29,'商品ﾏｽﾀ'!$A$2:$H$926,8,FALSE)*AS29,"")</f>
      </c>
      <c r="BA29" s="64"/>
      <c r="BB29" s="64"/>
      <c r="BC29" s="64"/>
      <c r="BD29" s="64"/>
      <c r="BE29" s="64"/>
      <c r="BF29" s="64"/>
      <c r="BG29" s="17"/>
      <c r="BH29" s="17"/>
      <c r="BI29" s="6"/>
      <c r="BJ29" s="6"/>
    </row>
    <row r="30" spans="2:62" ht="18">
      <c r="B30" s="52" t="s">
        <v>7</v>
      </c>
      <c r="C30" s="52"/>
      <c r="D30" s="52"/>
      <c r="E30" s="52"/>
      <c r="F30" s="52"/>
      <c r="G30" s="52"/>
      <c r="H30" s="52"/>
      <c r="I30" s="52"/>
      <c r="J30" s="68" t="str">
        <f>_xlfn.IFERROR(VLOOKUP(B30,'商品ﾏｽﾀ'!$A$2:$H$926,2,FALSE),"")</f>
        <v>鋼製布板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 t="str">
        <f>_xlfn.IFERROR(VLOOKUP(B30,'商品ﾏｽﾀ'!A20:H944,4,FALSE),"")</f>
        <v>500*1524</v>
      </c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4"/>
      <c r="AT30" s="64"/>
      <c r="AU30" s="64"/>
      <c r="AV30" s="64"/>
      <c r="AW30" s="64"/>
      <c r="AX30" s="64"/>
      <c r="AY30" s="64"/>
      <c r="AZ30" s="64">
        <f>IF(AS30&gt;0,VLOOKUP(B30,'商品ﾏｽﾀ'!$A$2:$H$926,8,FALSE)*AS30,"")</f>
      </c>
      <c r="BA30" s="64"/>
      <c r="BB30" s="64"/>
      <c r="BC30" s="64"/>
      <c r="BD30" s="64"/>
      <c r="BE30" s="64"/>
      <c r="BF30" s="64"/>
      <c r="BG30" s="17"/>
      <c r="BH30" s="17"/>
      <c r="BI30" s="6"/>
      <c r="BJ30" s="6"/>
    </row>
    <row r="31" spans="2:62" ht="18">
      <c r="B31" s="52" t="s">
        <v>2375</v>
      </c>
      <c r="C31" s="52"/>
      <c r="D31" s="52"/>
      <c r="E31" s="52"/>
      <c r="F31" s="52"/>
      <c r="G31" s="52"/>
      <c r="H31" s="52"/>
      <c r="I31" s="52"/>
      <c r="J31" s="68" t="str">
        <f>_xlfn.IFERROR(VLOOKUP(B31,'商品ﾏｽﾀ'!$A$2:$H$926,2,FALSE),"")</f>
        <v>鋼製布板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 t="str">
        <f>_xlfn.IFERROR(VLOOKUP(B31,'商品ﾏｽﾀ'!A21:H945,4,FALSE),"")</f>
        <v>500*1219</v>
      </c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4"/>
      <c r="AT31" s="64"/>
      <c r="AU31" s="64"/>
      <c r="AV31" s="64"/>
      <c r="AW31" s="64"/>
      <c r="AX31" s="64"/>
      <c r="AY31" s="64"/>
      <c r="AZ31" s="64">
        <f>IF(AS31&gt;0,VLOOKUP(B31,'商品ﾏｽﾀ'!$A$2:$H$926,8,FALSE)*AS31,"")</f>
      </c>
      <c r="BA31" s="64"/>
      <c r="BB31" s="64"/>
      <c r="BC31" s="64"/>
      <c r="BD31" s="64"/>
      <c r="BE31" s="64"/>
      <c r="BF31" s="64"/>
      <c r="BG31" s="17"/>
      <c r="BH31" s="17"/>
      <c r="BI31" s="6"/>
      <c r="BJ31" s="6"/>
    </row>
    <row r="32" spans="2:62" ht="18">
      <c r="B32" s="52" t="s">
        <v>2376</v>
      </c>
      <c r="C32" s="52"/>
      <c r="D32" s="52"/>
      <c r="E32" s="52"/>
      <c r="F32" s="52"/>
      <c r="G32" s="52"/>
      <c r="H32" s="52"/>
      <c r="I32" s="52"/>
      <c r="J32" s="68" t="str">
        <f>_xlfn.IFERROR(VLOOKUP(B32,'商品ﾏｽﾀ'!$A$2:$H$926,2,FALSE),"")</f>
        <v>鋼製布板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 t="str">
        <f>_xlfn.IFERROR(VLOOKUP(B32,'商品ﾏｽﾀ'!A22:H946,4,FALSE),"")</f>
        <v>500*914</v>
      </c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4"/>
      <c r="AT32" s="64"/>
      <c r="AU32" s="64"/>
      <c r="AV32" s="64"/>
      <c r="AW32" s="64"/>
      <c r="AX32" s="64"/>
      <c r="AY32" s="64"/>
      <c r="AZ32" s="64">
        <f>IF(AS32&gt;0,VLOOKUP(B32,'商品ﾏｽﾀ'!$A$2:$H$926,8,FALSE)*AS32,"")</f>
      </c>
      <c r="BA32" s="64"/>
      <c r="BB32" s="64"/>
      <c r="BC32" s="64"/>
      <c r="BD32" s="64"/>
      <c r="BE32" s="64"/>
      <c r="BF32" s="64"/>
      <c r="BG32" s="17"/>
      <c r="BH32" s="17"/>
      <c r="BI32" s="6"/>
      <c r="BJ32" s="6"/>
    </row>
    <row r="33" spans="2:62" ht="18">
      <c r="B33" s="52" t="s">
        <v>2377</v>
      </c>
      <c r="C33" s="52"/>
      <c r="D33" s="52"/>
      <c r="E33" s="52"/>
      <c r="F33" s="52"/>
      <c r="G33" s="52"/>
      <c r="H33" s="52"/>
      <c r="I33" s="52"/>
      <c r="J33" s="68" t="str">
        <f>_xlfn.IFERROR(VLOOKUP(B33,'商品ﾏｽﾀ'!$A$2:$H$926,2,FALSE),"")</f>
        <v>鋼製布板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 t="str">
        <f>_xlfn.IFERROR(VLOOKUP(B33,'商品ﾏｽﾀ'!A23:H947,4,FALSE),"")</f>
        <v>500*610</v>
      </c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4"/>
      <c r="AT33" s="64"/>
      <c r="AU33" s="64"/>
      <c r="AV33" s="64"/>
      <c r="AW33" s="64"/>
      <c r="AX33" s="64"/>
      <c r="AY33" s="64"/>
      <c r="AZ33" s="64">
        <f>IF(AS33&gt;0,VLOOKUP(B33,'商品ﾏｽﾀ'!$A$2:$H$926,8,FALSE)*AS33,"")</f>
      </c>
      <c r="BA33" s="64"/>
      <c r="BB33" s="64"/>
      <c r="BC33" s="64"/>
      <c r="BD33" s="64"/>
      <c r="BE33" s="64"/>
      <c r="BF33" s="64"/>
      <c r="BG33" s="17"/>
      <c r="BH33" s="17"/>
      <c r="BI33" s="6"/>
      <c r="BJ33" s="6"/>
    </row>
    <row r="34" spans="2:62" ht="18">
      <c r="B34" s="52" t="s">
        <v>8</v>
      </c>
      <c r="C34" s="52"/>
      <c r="D34" s="52"/>
      <c r="E34" s="52"/>
      <c r="F34" s="52"/>
      <c r="G34" s="52"/>
      <c r="H34" s="52"/>
      <c r="I34" s="52"/>
      <c r="J34" s="68" t="str">
        <f>_xlfn.IFERROR(VLOOKUP(B34,'商品ﾏｽﾀ'!$A$2:$H$926,2,FALSE),"")</f>
        <v>鋼製布板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 t="str">
        <f>_xlfn.IFERROR(VLOOKUP(B34,'商品ﾏｽﾀ'!A24:H948,4,FALSE),"")</f>
        <v>240*1829</v>
      </c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4"/>
      <c r="AT34" s="64"/>
      <c r="AU34" s="64"/>
      <c r="AV34" s="64"/>
      <c r="AW34" s="64"/>
      <c r="AX34" s="64"/>
      <c r="AY34" s="64"/>
      <c r="AZ34" s="64">
        <f>IF(AS34&gt;0,VLOOKUP(B34,'商品ﾏｽﾀ'!$A$2:$H$926,8,FALSE)*AS34,"")</f>
      </c>
      <c r="BA34" s="64"/>
      <c r="BB34" s="64"/>
      <c r="BC34" s="64"/>
      <c r="BD34" s="64"/>
      <c r="BE34" s="64"/>
      <c r="BF34" s="64"/>
      <c r="BG34" s="17"/>
      <c r="BH34" s="17"/>
      <c r="BI34" s="6"/>
      <c r="BJ34" s="6"/>
    </row>
    <row r="35" spans="2:62" ht="18">
      <c r="B35" s="52" t="s">
        <v>9</v>
      </c>
      <c r="C35" s="52"/>
      <c r="D35" s="52"/>
      <c r="E35" s="52"/>
      <c r="F35" s="52"/>
      <c r="G35" s="52"/>
      <c r="H35" s="52"/>
      <c r="I35" s="52"/>
      <c r="J35" s="68" t="str">
        <f>_xlfn.IFERROR(VLOOKUP(B35,'商品ﾏｽﾀ'!$A$2:$H$926,2,FALSE),"")</f>
        <v>鋼製布板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 t="str">
        <f>_xlfn.IFERROR(VLOOKUP(B35,'商品ﾏｽﾀ'!A25:H949,4,FALSE),"")</f>
        <v>240*1524</v>
      </c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4"/>
      <c r="AT35" s="64"/>
      <c r="AU35" s="64"/>
      <c r="AV35" s="64"/>
      <c r="AW35" s="64"/>
      <c r="AX35" s="64"/>
      <c r="AY35" s="64"/>
      <c r="AZ35" s="64">
        <f>IF(AS35&gt;0,VLOOKUP(B35,'商品ﾏｽﾀ'!$A$2:$H$926,8,FALSE)*AS35,"")</f>
      </c>
      <c r="BA35" s="64"/>
      <c r="BB35" s="64"/>
      <c r="BC35" s="64"/>
      <c r="BD35" s="64"/>
      <c r="BE35" s="64"/>
      <c r="BF35" s="64"/>
      <c r="BG35" s="17"/>
      <c r="BH35" s="17"/>
      <c r="BI35" s="6"/>
      <c r="BJ35" s="6"/>
    </row>
    <row r="36" spans="2:62" ht="18">
      <c r="B36" s="52" t="s">
        <v>10</v>
      </c>
      <c r="C36" s="52"/>
      <c r="D36" s="52"/>
      <c r="E36" s="52"/>
      <c r="F36" s="52"/>
      <c r="G36" s="52"/>
      <c r="H36" s="52"/>
      <c r="I36" s="52"/>
      <c r="J36" s="68" t="str">
        <f>_xlfn.IFERROR(VLOOKUP(B36,'商品ﾏｽﾀ'!$A$2:$H$926,2,FALSE),"")</f>
        <v>鋼製布板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 t="str">
        <f>_xlfn.IFERROR(VLOOKUP(B36,'商品ﾏｽﾀ'!A26:H950,4,FALSE),"")</f>
        <v>240*1219</v>
      </c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4"/>
      <c r="AT36" s="64"/>
      <c r="AU36" s="64"/>
      <c r="AV36" s="64"/>
      <c r="AW36" s="64"/>
      <c r="AX36" s="64"/>
      <c r="AY36" s="64"/>
      <c r="AZ36" s="64">
        <f>IF(AS36&gt;0,VLOOKUP(B36,'商品ﾏｽﾀ'!$A$2:$H$926,8,FALSE)*AS36,"")</f>
      </c>
      <c r="BA36" s="64"/>
      <c r="BB36" s="64"/>
      <c r="BC36" s="64"/>
      <c r="BD36" s="64"/>
      <c r="BE36" s="64"/>
      <c r="BF36" s="64"/>
      <c r="BG36" s="17"/>
      <c r="BH36" s="17"/>
      <c r="BI36" s="6"/>
      <c r="BJ36" s="6"/>
    </row>
    <row r="37" spans="2:62" ht="18">
      <c r="B37" s="52" t="s">
        <v>11</v>
      </c>
      <c r="C37" s="52"/>
      <c r="D37" s="52"/>
      <c r="E37" s="52"/>
      <c r="F37" s="52"/>
      <c r="G37" s="52"/>
      <c r="H37" s="52"/>
      <c r="I37" s="52"/>
      <c r="J37" s="68" t="str">
        <f>_xlfn.IFERROR(VLOOKUP(B37,'商品ﾏｽﾀ'!$A$2:$H$926,2,FALSE),"")</f>
        <v>鋼製布板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 t="str">
        <f>_xlfn.IFERROR(VLOOKUP(B37,'商品ﾏｽﾀ'!A27:H951,4,FALSE),"")</f>
        <v>240*914</v>
      </c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4"/>
      <c r="AT37" s="64"/>
      <c r="AU37" s="64"/>
      <c r="AV37" s="64"/>
      <c r="AW37" s="64"/>
      <c r="AX37" s="64"/>
      <c r="AY37" s="64"/>
      <c r="AZ37" s="64">
        <f>IF(AS37&gt;0,VLOOKUP(B37,'商品ﾏｽﾀ'!$A$2:$H$926,8,FALSE)*AS37,"")</f>
      </c>
      <c r="BA37" s="64"/>
      <c r="BB37" s="64"/>
      <c r="BC37" s="64"/>
      <c r="BD37" s="64"/>
      <c r="BE37" s="64"/>
      <c r="BF37" s="64"/>
      <c r="BG37" s="17"/>
      <c r="BH37" s="17"/>
      <c r="BI37" s="6"/>
      <c r="BJ37" s="6"/>
    </row>
    <row r="38" spans="2:62" ht="18">
      <c r="B38" s="52" t="s">
        <v>12</v>
      </c>
      <c r="C38" s="52"/>
      <c r="D38" s="52"/>
      <c r="E38" s="52"/>
      <c r="F38" s="52"/>
      <c r="G38" s="52"/>
      <c r="H38" s="52"/>
      <c r="I38" s="52"/>
      <c r="J38" s="68" t="str">
        <f>_xlfn.IFERROR(VLOOKUP(B38,'商品ﾏｽﾀ'!$A$2:$H$926,2,FALSE),"")</f>
        <v>鋼製布板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 t="str">
        <f>_xlfn.IFERROR(VLOOKUP(B38,'商品ﾏｽﾀ'!A28:H952,4,FALSE),"")</f>
        <v>240*610</v>
      </c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4"/>
      <c r="AT38" s="64"/>
      <c r="AU38" s="64"/>
      <c r="AV38" s="64"/>
      <c r="AW38" s="64"/>
      <c r="AX38" s="64"/>
      <c r="AY38" s="64"/>
      <c r="AZ38" s="64">
        <f>IF(AS38&gt;0,VLOOKUP(B38,'商品ﾏｽﾀ'!$A$2:$H$926,8,FALSE)*AS38,"")</f>
      </c>
      <c r="BA38" s="64"/>
      <c r="BB38" s="64"/>
      <c r="BC38" s="64"/>
      <c r="BD38" s="64"/>
      <c r="BE38" s="64"/>
      <c r="BF38" s="64"/>
      <c r="BG38" s="17"/>
      <c r="BH38" s="17"/>
      <c r="BI38" s="6"/>
      <c r="BJ38" s="6"/>
    </row>
    <row r="39" spans="2:62" ht="18">
      <c r="B39" s="52"/>
      <c r="C39" s="52"/>
      <c r="D39" s="52"/>
      <c r="E39" s="52"/>
      <c r="F39" s="52"/>
      <c r="G39" s="52"/>
      <c r="H39" s="52"/>
      <c r="I39" s="52"/>
      <c r="J39" s="68">
        <f>_xlfn.IFERROR(VLOOKUP(B39,'商品ﾏｽﾀ'!$A$2:$H$926,2,FALSE),"")</f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>
        <f>_xlfn.IFERROR(VLOOKUP(B39,'商品ﾏｽﾀ'!A29:H953,4,FALSE),"")</f>
      </c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4"/>
      <c r="AT39" s="64"/>
      <c r="AU39" s="64"/>
      <c r="AV39" s="64"/>
      <c r="AW39" s="64"/>
      <c r="AX39" s="64"/>
      <c r="AY39" s="64"/>
      <c r="AZ39" s="64">
        <f>IF(AS39&gt;0,VLOOKUP(B39,'商品ﾏｽﾀ'!$A$2:$H$926,8,FALSE)*AS39,"")</f>
      </c>
      <c r="BA39" s="64"/>
      <c r="BB39" s="64"/>
      <c r="BC39" s="64"/>
      <c r="BD39" s="64"/>
      <c r="BE39" s="64"/>
      <c r="BF39" s="64"/>
      <c r="BG39" s="17"/>
      <c r="BH39" s="17"/>
      <c r="BI39" s="6"/>
      <c r="BJ39" s="6"/>
    </row>
    <row r="40" spans="2:62" ht="18">
      <c r="B40" s="52" t="s">
        <v>2391</v>
      </c>
      <c r="C40" s="52"/>
      <c r="D40" s="52"/>
      <c r="E40" s="52"/>
      <c r="F40" s="52"/>
      <c r="G40" s="52"/>
      <c r="H40" s="52"/>
      <c r="I40" s="52"/>
      <c r="J40" s="68" t="str">
        <f>_xlfn.IFERROR(VLOOKUP(B40,'商品ﾏｽﾀ'!$A$2:$H$926,2,FALSE),"")</f>
        <v>セイフティウォーク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 t="str">
        <f>_xlfn.IFERROR(VLOOKUP(B40,'商品ﾏｽﾀ'!A19:H943,4,FALSE),"")</f>
        <v>490*1829</v>
      </c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4"/>
      <c r="AT40" s="64"/>
      <c r="AU40" s="64"/>
      <c r="AV40" s="64"/>
      <c r="AW40" s="64"/>
      <c r="AX40" s="64"/>
      <c r="AY40" s="64"/>
      <c r="AZ40" s="64">
        <f>IF(AS40&gt;0,VLOOKUP(B40,'商品ﾏｽﾀ'!$A$2:$H$926,8,FALSE)*AS40,"")</f>
      </c>
      <c r="BA40" s="64"/>
      <c r="BB40" s="64"/>
      <c r="BC40" s="64"/>
      <c r="BD40" s="64"/>
      <c r="BE40" s="64"/>
      <c r="BF40" s="64"/>
      <c r="BG40" s="17"/>
      <c r="BH40" s="17"/>
      <c r="BI40" s="6"/>
      <c r="BJ40" s="6"/>
    </row>
    <row r="41" spans="2:62" ht="18">
      <c r="B41" s="52" t="s">
        <v>2392</v>
      </c>
      <c r="C41" s="52"/>
      <c r="D41" s="52"/>
      <c r="E41" s="52"/>
      <c r="F41" s="52"/>
      <c r="G41" s="52"/>
      <c r="H41" s="52"/>
      <c r="I41" s="52"/>
      <c r="J41" s="68" t="str">
        <f>_xlfn.IFERROR(VLOOKUP(B41,'商品ﾏｽﾀ'!$A$2:$H$926,2,FALSE),"")</f>
        <v>セイフティウォーク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 t="str">
        <f>_xlfn.IFERROR(VLOOKUP(B41,'商品ﾏｽﾀ'!A20:H944,4,FALSE),"")</f>
        <v>490*1524</v>
      </c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4"/>
      <c r="AT41" s="64"/>
      <c r="AU41" s="64"/>
      <c r="AV41" s="64"/>
      <c r="AW41" s="64"/>
      <c r="AX41" s="64"/>
      <c r="AY41" s="64"/>
      <c r="AZ41" s="64">
        <f>IF(AS41&gt;0,VLOOKUP(B41,'商品ﾏｽﾀ'!$A$2:$H$926,8,FALSE)*AS41,"")</f>
      </c>
      <c r="BA41" s="64"/>
      <c r="BB41" s="64"/>
      <c r="BC41" s="64"/>
      <c r="BD41" s="64"/>
      <c r="BE41" s="64"/>
      <c r="BF41" s="64"/>
      <c r="BG41" s="17"/>
      <c r="BH41" s="17"/>
      <c r="BI41" s="6"/>
      <c r="BJ41" s="6"/>
    </row>
    <row r="42" spans="2:62" ht="18">
      <c r="B42" s="52" t="s">
        <v>2393</v>
      </c>
      <c r="C42" s="52"/>
      <c r="D42" s="52"/>
      <c r="E42" s="52"/>
      <c r="F42" s="52"/>
      <c r="G42" s="52"/>
      <c r="H42" s="52"/>
      <c r="I42" s="52"/>
      <c r="J42" s="68" t="str">
        <f>_xlfn.IFERROR(VLOOKUP(B42,'商品ﾏｽﾀ'!$A$2:$H$926,2,FALSE),"")</f>
        <v>セイフティウォーク</v>
      </c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 t="str">
        <f>_xlfn.IFERROR(VLOOKUP(B42,'商品ﾏｽﾀ'!A21:H945,4,FALSE),"")</f>
        <v>490*1219</v>
      </c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4"/>
      <c r="AT42" s="64"/>
      <c r="AU42" s="64"/>
      <c r="AV42" s="64"/>
      <c r="AW42" s="64"/>
      <c r="AX42" s="64"/>
      <c r="AY42" s="64"/>
      <c r="AZ42" s="64">
        <f>IF(AS42&gt;0,VLOOKUP(B42,'商品ﾏｽﾀ'!$A$2:$H$926,8,FALSE)*AS42,"")</f>
      </c>
      <c r="BA42" s="64"/>
      <c r="BB42" s="64"/>
      <c r="BC42" s="64"/>
      <c r="BD42" s="64"/>
      <c r="BE42" s="64"/>
      <c r="BF42" s="64"/>
      <c r="BG42" s="17"/>
      <c r="BH42" s="17"/>
      <c r="BI42" s="6"/>
      <c r="BJ42" s="6"/>
    </row>
    <row r="43" spans="2:62" ht="18">
      <c r="B43" s="52" t="s">
        <v>2394</v>
      </c>
      <c r="C43" s="52"/>
      <c r="D43" s="52"/>
      <c r="E43" s="52"/>
      <c r="F43" s="52"/>
      <c r="G43" s="52"/>
      <c r="H43" s="52"/>
      <c r="I43" s="52"/>
      <c r="J43" s="68" t="str">
        <f>_xlfn.IFERROR(VLOOKUP(B43,'商品ﾏｽﾀ'!$A$2:$H$926,2,FALSE),"")</f>
        <v>セイフティウォーク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 t="str">
        <f>_xlfn.IFERROR(VLOOKUP(B43,'商品ﾏｽﾀ'!A22:H946,4,FALSE),"")</f>
        <v>490*914</v>
      </c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4"/>
      <c r="AT43" s="64"/>
      <c r="AU43" s="64"/>
      <c r="AV43" s="64"/>
      <c r="AW43" s="64"/>
      <c r="AX43" s="64"/>
      <c r="AY43" s="64"/>
      <c r="AZ43" s="64">
        <f>IF(AS43&gt;0,VLOOKUP(B43,'商品ﾏｽﾀ'!$A$2:$H$926,8,FALSE)*AS43,"")</f>
      </c>
      <c r="BA43" s="64"/>
      <c r="BB43" s="64"/>
      <c r="BC43" s="64"/>
      <c r="BD43" s="64"/>
      <c r="BE43" s="64"/>
      <c r="BF43" s="64"/>
      <c r="BG43" s="17"/>
      <c r="BH43" s="17"/>
      <c r="BI43" s="6"/>
      <c r="BJ43" s="6"/>
    </row>
    <row r="44" spans="2:62" ht="18">
      <c r="B44" s="52" t="s">
        <v>2395</v>
      </c>
      <c r="C44" s="52"/>
      <c r="D44" s="52"/>
      <c r="E44" s="52"/>
      <c r="F44" s="52"/>
      <c r="G44" s="52"/>
      <c r="H44" s="52"/>
      <c r="I44" s="52"/>
      <c r="J44" s="68" t="str">
        <f>_xlfn.IFERROR(VLOOKUP(B44,'商品ﾏｽﾀ'!$A$2:$H$926,2,FALSE),"")</f>
        <v>セイフティウォーク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 t="str">
        <f>_xlfn.IFERROR(VLOOKUP(B44,'商品ﾏｽﾀ'!A23:H947,4,FALSE),"")</f>
        <v>490*610</v>
      </c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4"/>
      <c r="AT44" s="64"/>
      <c r="AU44" s="64"/>
      <c r="AV44" s="64"/>
      <c r="AW44" s="64"/>
      <c r="AX44" s="64"/>
      <c r="AY44" s="64"/>
      <c r="AZ44" s="64">
        <f>IF(AS44&gt;0,VLOOKUP(B44,'商品ﾏｽﾀ'!$A$2:$H$926,8,FALSE)*AS44,"")</f>
      </c>
      <c r="BA44" s="64"/>
      <c r="BB44" s="64"/>
      <c r="BC44" s="64"/>
      <c r="BD44" s="64"/>
      <c r="BE44" s="64"/>
      <c r="BF44" s="64"/>
      <c r="BG44" s="17"/>
      <c r="BH44" s="17"/>
      <c r="BI44" s="6"/>
      <c r="BJ44" s="6"/>
    </row>
    <row r="45" spans="2:62" ht="18">
      <c r="B45" s="52" t="s">
        <v>2396</v>
      </c>
      <c r="C45" s="52"/>
      <c r="D45" s="52"/>
      <c r="E45" s="52"/>
      <c r="F45" s="52"/>
      <c r="G45" s="52"/>
      <c r="H45" s="52"/>
      <c r="I45" s="52"/>
      <c r="J45" s="68" t="str">
        <f>_xlfn.IFERROR(VLOOKUP(B45,'商品ﾏｽﾀ'!$A$2:$H$926,2,FALSE),"")</f>
        <v>セイフティウォーク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 t="str">
        <f>_xlfn.IFERROR(VLOOKUP(B45,'商品ﾏｽﾀ'!A25:H949,4,FALSE),"")</f>
        <v>240*1829</v>
      </c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4"/>
      <c r="AT45" s="64"/>
      <c r="AU45" s="64"/>
      <c r="AV45" s="64"/>
      <c r="AW45" s="64"/>
      <c r="AX45" s="64"/>
      <c r="AY45" s="64"/>
      <c r="AZ45" s="64">
        <f>IF(AS45&gt;0,VLOOKUP(B45,'商品ﾏｽﾀ'!$A$2:$H$926,8,FALSE)*AS45,"")</f>
      </c>
      <c r="BA45" s="64"/>
      <c r="BB45" s="64"/>
      <c r="BC45" s="64"/>
      <c r="BD45" s="64"/>
      <c r="BE45" s="64"/>
      <c r="BF45" s="64"/>
      <c r="BG45" s="17"/>
      <c r="BH45" s="17"/>
      <c r="BI45" s="6"/>
      <c r="BJ45" s="6"/>
    </row>
    <row r="46" spans="2:62" ht="18">
      <c r="B46" s="52" t="s">
        <v>2397</v>
      </c>
      <c r="C46" s="52"/>
      <c r="D46" s="52"/>
      <c r="E46" s="52"/>
      <c r="F46" s="52"/>
      <c r="G46" s="52"/>
      <c r="H46" s="52"/>
      <c r="I46" s="52"/>
      <c r="J46" s="68" t="str">
        <f>_xlfn.IFERROR(VLOOKUP(B46,'商品ﾏｽﾀ'!$A$2:$H$926,2,FALSE),"")</f>
        <v>セイフティウォーク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 t="str">
        <f>_xlfn.IFERROR(VLOOKUP(B46,'商品ﾏｽﾀ'!A26:H950,4,FALSE),"")</f>
        <v>240*1524</v>
      </c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4"/>
      <c r="AT46" s="64"/>
      <c r="AU46" s="64"/>
      <c r="AV46" s="64"/>
      <c r="AW46" s="64"/>
      <c r="AX46" s="64"/>
      <c r="AY46" s="64"/>
      <c r="AZ46" s="64">
        <f>IF(AS46&gt;0,VLOOKUP(B46,'商品ﾏｽﾀ'!$A$2:$H$926,8,FALSE)*AS46,"")</f>
      </c>
      <c r="BA46" s="64"/>
      <c r="BB46" s="64"/>
      <c r="BC46" s="64"/>
      <c r="BD46" s="64"/>
      <c r="BE46" s="64"/>
      <c r="BF46" s="64"/>
      <c r="BG46" s="17"/>
      <c r="BH46" s="17"/>
      <c r="BI46" s="6"/>
      <c r="BJ46" s="6"/>
    </row>
    <row r="47" spans="2:62" ht="18">
      <c r="B47" s="52" t="s">
        <v>2398</v>
      </c>
      <c r="C47" s="52"/>
      <c r="D47" s="52"/>
      <c r="E47" s="52"/>
      <c r="F47" s="52"/>
      <c r="G47" s="52"/>
      <c r="H47" s="52"/>
      <c r="I47" s="52"/>
      <c r="J47" s="68" t="str">
        <f>_xlfn.IFERROR(VLOOKUP(B47,'商品ﾏｽﾀ'!$A$2:$H$926,2,FALSE),"")</f>
        <v>セイフティウォーク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 t="str">
        <f>_xlfn.IFERROR(VLOOKUP(B47,'商品ﾏｽﾀ'!A27:H951,4,FALSE),"")</f>
        <v>240*1219</v>
      </c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4"/>
      <c r="AT47" s="64"/>
      <c r="AU47" s="64"/>
      <c r="AV47" s="64"/>
      <c r="AW47" s="64"/>
      <c r="AX47" s="64"/>
      <c r="AY47" s="64"/>
      <c r="AZ47" s="64">
        <f>IF(AS47&gt;0,VLOOKUP(B47,'商品ﾏｽﾀ'!$A$2:$H$926,8,FALSE)*AS47,"")</f>
      </c>
      <c r="BA47" s="64"/>
      <c r="BB47" s="64"/>
      <c r="BC47" s="64"/>
      <c r="BD47" s="64"/>
      <c r="BE47" s="64"/>
      <c r="BF47" s="64"/>
      <c r="BG47" s="17"/>
      <c r="BH47" s="17"/>
      <c r="BI47" s="6"/>
      <c r="BJ47" s="6"/>
    </row>
    <row r="48" spans="2:62" ht="18">
      <c r="B48" s="52" t="s">
        <v>2399</v>
      </c>
      <c r="C48" s="52"/>
      <c r="D48" s="52"/>
      <c r="E48" s="52"/>
      <c r="F48" s="52"/>
      <c r="G48" s="52"/>
      <c r="H48" s="52"/>
      <c r="I48" s="52"/>
      <c r="J48" s="68" t="str">
        <f>_xlfn.IFERROR(VLOOKUP(B48,'商品ﾏｽﾀ'!$A$2:$H$926,2,FALSE),"")</f>
        <v>セイフティウォーク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 t="str">
        <f>_xlfn.IFERROR(VLOOKUP(B48,'商品ﾏｽﾀ'!A28:H952,4,FALSE),"")</f>
        <v>240*914</v>
      </c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4"/>
      <c r="AT48" s="64"/>
      <c r="AU48" s="64"/>
      <c r="AV48" s="64"/>
      <c r="AW48" s="64"/>
      <c r="AX48" s="64"/>
      <c r="AY48" s="64"/>
      <c r="AZ48" s="64">
        <f>IF(AS48&gt;0,VLOOKUP(B48,'商品ﾏｽﾀ'!$A$2:$H$926,8,FALSE)*AS48,"")</f>
      </c>
      <c r="BA48" s="64"/>
      <c r="BB48" s="64"/>
      <c r="BC48" s="64"/>
      <c r="BD48" s="64"/>
      <c r="BE48" s="64"/>
      <c r="BF48" s="64"/>
      <c r="BG48" s="17"/>
      <c r="BH48" s="17"/>
      <c r="BI48" s="6"/>
      <c r="BJ48" s="6"/>
    </row>
    <row r="49" spans="2:62" ht="18">
      <c r="B49" s="52" t="s">
        <v>2400</v>
      </c>
      <c r="C49" s="52"/>
      <c r="D49" s="52"/>
      <c r="E49" s="52"/>
      <c r="F49" s="52"/>
      <c r="G49" s="52"/>
      <c r="H49" s="52"/>
      <c r="I49" s="52"/>
      <c r="J49" s="68" t="str">
        <f>_xlfn.IFERROR(VLOOKUP(B49,'商品ﾏｽﾀ'!$A$2:$H$926,2,FALSE),"")</f>
        <v>セイフティウォーク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 t="str">
        <f>_xlfn.IFERROR(VLOOKUP(B49,'商品ﾏｽﾀ'!A27:H951,4,FALSE),"")</f>
        <v>240*610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4"/>
      <c r="AT49" s="64"/>
      <c r="AU49" s="64"/>
      <c r="AV49" s="64"/>
      <c r="AW49" s="64"/>
      <c r="AX49" s="64"/>
      <c r="AY49" s="64"/>
      <c r="AZ49" s="64">
        <f>IF(AS49&gt;0,VLOOKUP(B49,'商品ﾏｽﾀ'!$A$2:$H$926,8,FALSE)*AS49,"")</f>
      </c>
      <c r="BA49" s="64"/>
      <c r="BB49" s="64"/>
      <c r="BC49" s="64"/>
      <c r="BD49" s="64"/>
      <c r="BE49" s="64"/>
      <c r="BF49" s="64"/>
      <c r="BG49" s="17"/>
      <c r="BH49" s="17"/>
      <c r="BI49" s="6"/>
      <c r="BJ49" s="6"/>
    </row>
    <row r="50" spans="2:62" ht="18">
      <c r="B50" s="52"/>
      <c r="C50" s="52"/>
      <c r="D50" s="52"/>
      <c r="E50" s="52"/>
      <c r="F50" s="52"/>
      <c r="G50" s="52"/>
      <c r="H50" s="52"/>
      <c r="I50" s="52"/>
      <c r="J50" s="68">
        <f>_xlfn.IFERROR(VLOOKUP(B50,'商品ﾏｽﾀ'!$A$2:$H$926,2,FALSE),"")</f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>
        <f>_xlfn.IFERROR(VLOOKUP(B50,'商品ﾏｽﾀ'!A29:H953,4,FALSE),"")</f>
      </c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4"/>
      <c r="AT50" s="64"/>
      <c r="AU50" s="64"/>
      <c r="AV50" s="64"/>
      <c r="AW50" s="64"/>
      <c r="AX50" s="64"/>
      <c r="AY50" s="64"/>
      <c r="AZ50" s="64">
        <f>IF(AS50&gt;0,VLOOKUP(B50,'商品ﾏｽﾀ'!$A$2:$H$926,8,FALSE)*AS50,"")</f>
      </c>
      <c r="BA50" s="64"/>
      <c r="BB50" s="64"/>
      <c r="BC50" s="64"/>
      <c r="BD50" s="64"/>
      <c r="BE50" s="64"/>
      <c r="BF50" s="64"/>
      <c r="BG50" s="17"/>
      <c r="BH50" s="17"/>
      <c r="BI50" s="6"/>
      <c r="BJ50" s="6"/>
    </row>
    <row r="51" spans="2:62" ht="18">
      <c r="B51" s="52" t="s">
        <v>2378</v>
      </c>
      <c r="C51" s="52"/>
      <c r="D51" s="52"/>
      <c r="E51" s="52"/>
      <c r="F51" s="52"/>
      <c r="G51" s="52"/>
      <c r="H51" s="52"/>
      <c r="I51" s="52"/>
      <c r="J51" s="68" t="str">
        <f>_xlfn.IFERROR(VLOOKUP(B51,'商品ﾏｽﾀ'!$A$2:$H$926,2,FALSE),"")</f>
        <v>手すり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>
        <f>_xlfn.IFERROR(VLOOKUP(B51,'商品ﾏｽﾀ'!A30:H954,4,FALSE),"")</f>
      </c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4"/>
      <c r="AT51" s="64"/>
      <c r="AU51" s="64"/>
      <c r="AV51" s="64"/>
      <c r="AW51" s="64"/>
      <c r="AX51" s="64"/>
      <c r="AY51" s="64"/>
      <c r="AZ51" s="64">
        <f>IF(AS51&gt;0,VLOOKUP(B51,'商品ﾏｽﾀ'!$A$2:$H$926,8,FALSE)*AS51,"")</f>
      </c>
      <c r="BA51" s="64"/>
      <c r="BB51" s="64"/>
      <c r="BC51" s="64"/>
      <c r="BD51" s="64"/>
      <c r="BE51" s="64"/>
      <c r="BF51" s="64"/>
      <c r="BG51" s="17"/>
      <c r="BH51" s="17"/>
      <c r="BI51" s="6"/>
      <c r="BJ51" s="6"/>
    </row>
    <row r="52" spans="2:62" ht="18">
      <c r="B52" s="52" t="s">
        <v>2379</v>
      </c>
      <c r="C52" s="52"/>
      <c r="D52" s="52"/>
      <c r="E52" s="52"/>
      <c r="F52" s="52"/>
      <c r="G52" s="52"/>
      <c r="H52" s="52"/>
      <c r="I52" s="52"/>
      <c r="J52" s="68" t="str">
        <f>_xlfn.IFERROR(VLOOKUP(B52,'商品ﾏｽﾀ'!$A$2:$H$926,2,FALSE),"")</f>
        <v>手すり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 t="str">
        <f>_xlfn.IFERROR(VLOOKUP(B52,'商品ﾏｽﾀ'!A31:H955,4,FALSE),"")</f>
        <v>IQC610H</v>
      </c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4"/>
      <c r="AT52" s="64"/>
      <c r="AU52" s="64"/>
      <c r="AV52" s="64"/>
      <c r="AW52" s="64"/>
      <c r="AX52" s="64"/>
      <c r="AY52" s="64"/>
      <c r="AZ52" s="64">
        <f>IF(AS52&gt;0,VLOOKUP(B52,'商品ﾏｽﾀ'!$A$2:$H$926,8,FALSE)*AS52,"")</f>
      </c>
      <c r="BA52" s="64"/>
      <c r="BB52" s="64"/>
      <c r="BC52" s="64"/>
      <c r="BD52" s="64"/>
      <c r="BE52" s="64"/>
      <c r="BF52" s="64"/>
      <c r="BG52" s="17"/>
      <c r="BH52" s="17"/>
      <c r="BI52" s="6"/>
      <c r="BJ52" s="6"/>
    </row>
    <row r="53" spans="2:62" ht="18">
      <c r="B53" s="52" t="s">
        <v>2380</v>
      </c>
      <c r="C53" s="52"/>
      <c r="D53" s="52"/>
      <c r="E53" s="52"/>
      <c r="F53" s="52"/>
      <c r="G53" s="52"/>
      <c r="H53" s="52"/>
      <c r="I53" s="52"/>
      <c r="J53" s="68" t="str">
        <f>_xlfn.IFERROR(VLOOKUP(B53,'商品ﾏｽﾀ'!$A$2:$H$926,2,FALSE),"")</f>
        <v>手すり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 t="str">
        <f>_xlfn.IFERROR(VLOOKUP(B53,'商品ﾏｽﾀ'!A32:H956,4,FALSE),"")</f>
        <v>IQC722H</v>
      </c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4"/>
      <c r="AT53" s="64"/>
      <c r="AU53" s="64"/>
      <c r="AV53" s="64"/>
      <c r="AW53" s="64"/>
      <c r="AX53" s="64"/>
      <c r="AY53" s="64"/>
      <c r="AZ53" s="64">
        <f>IF(AS53&gt;0,VLOOKUP(B53,'商品ﾏｽﾀ'!$A$2:$H$926,8,FALSE)*AS53,"")</f>
      </c>
      <c r="BA53" s="64"/>
      <c r="BB53" s="64"/>
      <c r="BC53" s="64"/>
      <c r="BD53" s="64"/>
      <c r="BE53" s="64"/>
      <c r="BF53" s="64"/>
      <c r="BG53" s="17"/>
      <c r="BH53" s="17"/>
      <c r="BI53" s="6"/>
      <c r="BJ53" s="6"/>
    </row>
    <row r="54" spans="2:62" ht="18">
      <c r="B54" s="52" t="s">
        <v>2381</v>
      </c>
      <c r="C54" s="52"/>
      <c r="D54" s="52"/>
      <c r="E54" s="52"/>
      <c r="F54" s="52"/>
      <c r="G54" s="52"/>
      <c r="H54" s="52"/>
      <c r="I54" s="52"/>
      <c r="J54" s="68" t="str">
        <f>_xlfn.IFERROR(VLOOKUP(B54,'商品ﾏｽﾀ'!$A$2:$H$926,2,FALSE),"")</f>
        <v>手すり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 t="str">
        <f>_xlfn.IFERROR(VLOOKUP(B54,'商品ﾏｽﾀ'!A33:H957,4,FALSE),"")</f>
        <v>IQC914H</v>
      </c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4"/>
      <c r="AT54" s="64"/>
      <c r="AU54" s="64"/>
      <c r="AV54" s="64"/>
      <c r="AW54" s="64"/>
      <c r="AX54" s="64"/>
      <c r="AY54" s="64"/>
      <c r="AZ54" s="64">
        <f>IF(AS54&gt;0,VLOOKUP(B54,'商品ﾏｽﾀ'!$A$2:$H$926,8,FALSE)*AS54,"")</f>
      </c>
      <c r="BA54" s="64"/>
      <c r="BB54" s="64"/>
      <c r="BC54" s="64"/>
      <c r="BD54" s="64"/>
      <c r="BE54" s="64"/>
      <c r="BF54" s="64"/>
      <c r="BG54" s="17"/>
      <c r="BH54" s="17"/>
      <c r="BI54" s="6"/>
      <c r="BJ54" s="6"/>
    </row>
    <row r="55" spans="2:62" ht="18">
      <c r="B55" s="52" t="s">
        <v>13</v>
      </c>
      <c r="C55" s="52"/>
      <c r="D55" s="52"/>
      <c r="E55" s="52"/>
      <c r="F55" s="52"/>
      <c r="G55" s="52"/>
      <c r="H55" s="52"/>
      <c r="I55" s="52"/>
      <c r="J55" s="68" t="str">
        <f>_xlfn.IFERROR(VLOOKUP(B55,'商品ﾏｽﾀ'!$A$2:$H$926,2,FALSE),"")</f>
        <v>手すり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 t="str">
        <f>_xlfn.IFERROR(VLOOKUP(B55,'商品ﾏｽﾀ'!A34:H958,4,FALSE),"")</f>
        <v>IQC1107H</v>
      </c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4"/>
      <c r="AT55" s="64"/>
      <c r="AU55" s="64"/>
      <c r="AV55" s="64"/>
      <c r="AW55" s="64"/>
      <c r="AX55" s="64"/>
      <c r="AY55" s="64"/>
      <c r="AZ55" s="64">
        <f>IF(AS55&gt;0,VLOOKUP(B55,'商品ﾏｽﾀ'!$A$2:$H$926,8,FALSE)*AS55,"")</f>
      </c>
      <c r="BA55" s="64"/>
      <c r="BB55" s="64"/>
      <c r="BC55" s="64"/>
      <c r="BD55" s="64"/>
      <c r="BE55" s="64"/>
      <c r="BF55" s="64"/>
      <c r="BG55" s="17"/>
      <c r="BH55" s="17"/>
      <c r="BI55" s="6"/>
      <c r="BJ55" s="6"/>
    </row>
    <row r="56" spans="2:62" ht="18">
      <c r="B56" s="52" t="s">
        <v>14</v>
      </c>
      <c r="C56" s="52"/>
      <c r="D56" s="52"/>
      <c r="E56" s="52"/>
      <c r="F56" s="52"/>
      <c r="G56" s="52"/>
      <c r="H56" s="52"/>
      <c r="I56" s="52"/>
      <c r="J56" s="68" t="str">
        <f>_xlfn.IFERROR(VLOOKUP(B56,'商品ﾏｽﾀ'!$A$2:$H$926,2,FALSE),"")</f>
        <v>手すり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 t="str">
        <f>_xlfn.IFERROR(VLOOKUP(B56,'商品ﾏｽﾀ'!A35:H959,4,FALSE),"")</f>
        <v>IQC1219H</v>
      </c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4"/>
      <c r="AT56" s="64"/>
      <c r="AU56" s="64"/>
      <c r="AV56" s="64"/>
      <c r="AW56" s="64"/>
      <c r="AX56" s="64"/>
      <c r="AY56" s="64"/>
      <c r="AZ56" s="64">
        <f>IF(AS56&gt;0,VLOOKUP(B56,'商品ﾏｽﾀ'!$A$2:$H$926,8,FALSE)*AS56,"")</f>
      </c>
      <c r="BA56" s="64"/>
      <c r="BB56" s="64"/>
      <c r="BC56" s="64"/>
      <c r="BD56" s="64"/>
      <c r="BE56" s="64"/>
      <c r="BF56" s="64"/>
      <c r="BG56" s="17"/>
      <c r="BH56" s="17"/>
      <c r="BI56" s="6"/>
      <c r="BJ56" s="6"/>
    </row>
    <row r="57" spans="2:62" ht="18">
      <c r="B57" s="52" t="s">
        <v>15</v>
      </c>
      <c r="C57" s="52"/>
      <c r="D57" s="52"/>
      <c r="E57" s="52"/>
      <c r="F57" s="52"/>
      <c r="G57" s="52"/>
      <c r="H57" s="52"/>
      <c r="I57" s="52"/>
      <c r="J57" s="68" t="str">
        <f>_xlfn.IFERROR(VLOOKUP(B57,'商品ﾏｽﾀ'!$A$2:$H$926,2,FALSE),"")</f>
        <v>手すり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 t="str">
        <f>_xlfn.IFERROR(VLOOKUP(B57,'商品ﾏｽﾀ'!A36:H960,4,FALSE),"")</f>
        <v>IQC1524H</v>
      </c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4"/>
      <c r="AT57" s="64"/>
      <c r="AU57" s="64"/>
      <c r="AV57" s="64"/>
      <c r="AW57" s="64"/>
      <c r="AX57" s="64"/>
      <c r="AY57" s="64"/>
      <c r="AZ57" s="64">
        <f>IF(AS57&gt;0,VLOOKUP(B57,'商品ﾏｽﾀ'!$A$2:$H$926,8,FALSE)*AS57,"")</f>
      </c>
      <c r="BA57" s="64"/>
      <c r="BB57" s="64"/>
      <c r="BC57" s="64"/>
      <c r="BD57" s="64"/>
      <c r="BE57" s="64"/>
      <c r="BF57" s="64"/>
      <c r="BG57" s="17"/>
      <c r="BH57" s="17"/>
      <c r="BI57" s="6"/>
      <c r="BJ57" s="6"/>
    </row>
    <row r="58" spans="2:62" ht="18">
      <c r="B58" s="52" t="s">
        <v>16</v>
      </c>
      <c r="C58" s="52"/>
      <c r="D58" s="52"/>
      <c r="E58" s="52"/>
      <c r="F58" s="52"/>
      <c r="G58" s="52"/>
      <c r="H58" s="52"/>
      <c r="I58" s="52"/>
      <c r="J58" s="68" t="str">
        <f>_xlfn.IFERROR(VLOOKUP(B58,'商品ﾏｽﾀ'!$A$2:$H$926,2,FALSE),"")</f>
        <v>手すり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 t="str">
        <f>_xlfn.IFERROR(VLOOKUP(B58,'商品ﾏｽﾀ'!A37:H961,4,FALSE),"")</f>
        <v>IQC1829H</v>
      </c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4"/>
      <c r="AT58" s="64"/>
      <c r="AU58" s="64"/>
      <c r="AV58" s="64"/>
      <c r="AW58" s="64"/>
      <c r="AX58" s="64"/>
      <c r="AY58" s="64"/>
      <c r="AZ58" s="64">
        <f>IF(AS58&gt;0,VLOOKUP(B58,'商品ﾏｽﾀ'!$A$2:$H$926,8,FALSE)*AS58,"")</f>
      </c>
      <c r="BA58" s="64"/>
      <c r="BB58" s="64"/>
      <c r="BC58" s="64"/>
      <c r="BD58" s="64"/>
      <c r="BE58" s="64"/>
      <c r="BF58" s="64"/>
      <c r="BG58" s="17"/>
      <c r="BH58" s="17"/>
      <c r="BI58" s="6"/>
      <c r="BJ58" s="6"/>
    </row>
    <row r="59" spans="2:62" ht="18">
      <c r="B59" s="52"/>
      <c r="C59" s="52"/>
      <c r="D59" s="52"/>
      <c r="E59" s="52"/>
      <c r="F59" s="52"/>
      <c r="G59" s="52"/>
      <c r="H59" s="52"/>
      <c r="I59" s="52"/>
      <c r="J59" s="68">
        <f>_xlfn.IFERROR(VLOOKUP(B59,'商品ﾏｽﾀ'!$A$2:$H$926,2,FALSE),"")</f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>
        <f>_xlfn.IFERROR(VLOOKUP(B59,'商品ﾏｽﾀ'!A38:H962,4,FALSE),"")</f>
      </c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4"/>
      <c r="AT59" s="64"/>
      <c r="AU59" s="64"/>
      <c r="AV59" s="64"/>
      <c r="AW59" s="64"/>
      <c r="AX59" s="64"/>
      <c r="AY59" s="64"/>
      <c r="AZ59" s="64">
        <f>IF(AS59&gt;0,VLOOKUP(B59,'商品ﾏｽﾀ'!$A$2:$H$926,8,FALSE)*AS59,"")</f>
      </c>
      <c r="BA59" s="64"/>
      <c r="BB59" s="64"/>
      <c r="BC59" s="64"/>
      <c r="BD59" s="64"/>
      <c r="BE59" s="64"/>
      <c r="BF59" s="64"/>
      <c r="BG59" s="17"/>
      <c r="BH59" s="17"/>
      <c r="BI59" s="6"/>
      <c r="BJ59" s="6"/>
    </row>
    <row r="60" spans="2:62" ht="18">
      <c r="B60" s="52" t="s">
        <v>2382</v>
      </c>
      <c r="C60" s="52"/>
      <c r="D60" s="52"/>
      <c r="E60" s="52"/>
      <c r="F60" s="52"/>
      <c r="G60" s="52"/>
      <c r="H60" s="52"/>
      <c r="I60" s="52"/>
      <c r="J60" s="68" t="str">
        <f>_xlfn.IFERROR(VLOOKUP(B60,'商品ﾏｽﾀ'!$A$2:$H$926,2,FALSE),"")</f>
        <v>タラップ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 t="str">
        <f>_xlfn.IFERROR(VLOOKUP(B60,'商品ﾏｽﾀ'!A39:H963,4,FALSE),"")</f>
        <v>ｱﾙﾐｶｲﾀﾞﾝ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4"/>
      <c r="AT60" s="64"/>
      <c r="AU60" s="64"/>
      <c r="AV60" s="64"/>
      <c r="AW60" s="64"/>
      <c r="AX60" s="64"/>
      <c r="AY60" s="64"/>
      <c r="AZ60" s="64">
        <f>IF(AS60&gt;0,VLOOKUP(B60,'商品ﾏｽﾀ'!$A$2:$H$926,8,FALSE)*AS60,"")</f>
      </c>
      <c r="BA60" s="64"/>
      <c r="BB60" s="64"/>
      <c r="BC60" s="64"/>
      <c r="BD60" s="64"/>
      <c r="BE60" s="64"/>
      <c r="BF60" s="64"/>
      <c r="BG60" s="17"/>
      <c r="BH60" s="17"/>
      <c r="BI60" s="6"/>
      <c r="BJ60" s="6"/>
    </row>
    <row r="61" spans="2:62" ht="18">
      <c r="B61" s="52" t="s">
        <v>2383</v>
      </c>
      <c r="C61" s="52"/>
      <c r="D61" s="52"/>
      <c r="E61" s="52"/>
      <c r="F61" s="52"/>
      <c r="G61" s="52"/>
      <c r="H61" s="52"/>
      <c r="I61" s="52"/>
      <c r="J61" s="68" t="str">
        <f>_xlfn.IFERROR(VLOOKUP(B61,'商品ﾏｽﾀ'!$A$2:$H$926,2,FALSE),"")</f>
        <v>階段手すり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 t="str">
        <f>_xlfn.IFERROR(VLOOKUP(B61,'商品ﾏｽﾀ'!A40:H964,4,FALSE),"")</f>
        <v>ｶｲﾀﾞﾝﾃｽﾘ</v>
      </c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4"/>
      <c r="AT61" s="64"/>
      <c r="AU61" s="64"/>
      <c r="AV61" s="64"/>
      <c r="AW61" s="64"/>
      <c r="AX61" s="64"/>
      <c r="AY61" s="64"/>
      <c r="AZ61" s="64">
        <f>IF(AS61&gt;0,VLOOKUP(B61,'商品ﾏｽﾀ'!$A$2:$H$926,8,FALSE)*AS61,"")</f>
      </c>
      <c r="BA61" s="64"/>
      <c r="BB61" s="64"/>
      <c r="BC61" s="64"/>
      <c r="BD61" s="64"/>
      <c r="BE61" s="64"/>
      <c r="BF61" s="64"/>
      <c r="BG61" s="17"/>
      <c r="BH61" s="17"/>
      <c r="BI61" s="6"/>
      <c r="BJ61" s="6"/>
    </row>
    <row r="62" spans="2:62" ht="18">
      <c r="B62" s="52" t="s">
        <v>2384</v>
      </c>
      <c r="C62" s="52"/>
      <c r="D62" s="52"/>
      <c r="E62" s="52"/>
      <c r="F62" s="52"/>
      <c r="G62" s="52"/>
      <c r="H62" s="52"/>
      <c r="I62" s="52"/>
      <c r="J62" s="68" t="str">
        <f>_xlfn.IFERROR(VLOOKUP(B62,'商品ﾏｽﾀ'!$A$2:$H$926,2,FALSE),"")</f>
        <v>アイテスリ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 t="str">
        <f>_xlfn.IFERROR(VLOOKUP(B62,'商品ﾏｽﾀ'!A41:H965,4,FALSE),"")</f>
        <v>ｾｲﾌﾃｨｰｶﾞｰﾄﾞ</v>
      </c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4"/>
      <c r="AT62" s="64"/>
      <c r="AU62" s="64"/>
      <c r="AV62" s="64"/>
      <c r="AW62" s="64"/>
      <c r="AX62" s="64"/>
      <c r="AY62" s="64"/>
      <c r="AZ62" s="64">
        <f>IF(AS62&gt;0,VLOOKUP(B62,'商品ﾏｽﾀ'!$A$2:$H$926,8,FALSE)*AS62,"")</f>
      </c>
      <c r="BA62" s="64"/>
      <c r="BB62" s="64"/>
      <c r="BC62" s="64"/>
      <c r="BD62" s="64"/>
      <c r="BE62" s="64"/>
      <c r="BF62" s="64"/>
      <c r="BG62" s="17"/>
      <c r="BH62" s="17"/>
      <c r="BI62" s="6"/>
      <c r="BJ62" s="6"/>
    </row>
    <row r="63" spans="2:62" ht="18">
      <c r="B63" s="52"/>
      <c r="C63" s="52"/>
      <c r="D63" s="52"/>
      <c r="E63" s="52"/>
      <c r="F63" s="52"/>
      <c r="G63" s="52"/>
      <c r="H63" s="52"/>
      <c r="I63" s="52"/>
      <c r="J63" s="68">
        <f>_xlfn.IFERROR(VLOOKUP(B63,'商品ﾏｽﾀ'!$A$2:$H$926,2,FALSE),"")</f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>
        <f>_xlfn.IFERROR(VLOOKUP(B63,'商品ﾏｽﾀ'!A42:H966,4,FALSE),"")</f>
      </c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4"/>
      <c r="AT63" s="64"/>
      <c r="AU63" s="64"/>
      <c r="AV63" s="64"/>
      <c r="AW63" s="64"/>
      <c r="AX63" s="64"/>
      <c r="AY63" s="64"/>
      <c r="AZ63" s="64">
        <f>IF(AS63&gt;0,VLOOKUP(B63,'商品ﾏｽﾀ'!$A$2:$H$926,8,FALSE)*AS63,"")</f>
      </c>
      <c r="BA63" s="64"/>
      <c r="BB63" s="64"/>
      <c r="BC63" s="64"/>
      <c r="BD63" s="64"/>
      <c r="BE63" s="64"/>
      <c r="BF63" s="64"/>
      <c r="BG63" s="17"/>
      <c r="BH63" s="17"/>
      <c r="BI63" s="6"/>
      <c r="BJ63" s="6"/>
    </row>
    <row r="64" spans="2:62" ht="18">
      <c r="B64" s="52" t="s">
        <v>2385</v>
      </c>
      <c r="C64" s="52"/>
      <c r="D64" s="52"/>
      <c r="E64" s="52"/>
      <c r="F64" s="52"/>
      <c r="G64" s="52"/>
      <c r="H64" s="52"/>
      <c r="I64" s="52"/>
      <c r="J64" s="68" t="str">
        <f>_xlfn.IFERROR(VLOOKUP(B64,'商品ﾏｽﾀ'!$A$2:$H$926,2,FALSE),"")</f>
        <v>先行手すり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 t="str">
        <f>_xlfn.IFERROR(VLOOKUP(B64,'商品ﾏｽﾀ'!A43:H967,4,FALSE),"")</f>
        <v>IQSCX18</v>
      </c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4"/>
      <c r="AT64" s="64"/>
      <c r="AU64" s="64"/>
      <c r="AV64" s="64"/>
      <c r="AW64" s="64"/>
      <c r="AX64" s="64"/>
      <c r="AY64" s="64"/>
      <c r="AZ64" s="64">
        <f>IF(AS64&gt;0,VLOOKUP(B64,'商品ﾏｽﾀ'!$A$2:$H$926,8,FALSE)*AS64,"")</f>
      </c>
      <c r="BA64" s="64"/>
      <c r="BB64" s="64"/>
      <c r="BC64" s="64"/>
      <c r="BD64" s="64"/>
      <c r="BE64" s="64"/>
      <c r="BF64" s="64"/>
      <c r="BG64" s="17"/>
      <c r="BH64" s="17"/>
      <c r="BI64" s="6"/>
      <c r="BJ64" s="6"/>
    </row>
    <row r="65" spans="2:62" ht="18">
      <c r="B65" s="52" t="s">
        <v>2386</v>
      </c>
      <c r="C65" s="52"/>
      <c r="D65" s="52"/>
      <c r="E65" s="52"/>
      <c r="F65" s="52"/>
      <c r="G65" s="52"/>
      <c r="H65" s="52"/>
      <c r="I65" s="52"/>
      <c r="J65" s="68" t="str">
        <f>_xlfn.IFERROR(VLOOKUP(B65,'商品ﾏｽﾀ'!$A$2:$H$926,2,FALSE),"")</f>
        <v>先行手すり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 t="str">
        <f>_xlfn.IFERROR(VLOOKUP(B65,'商品ﾏｽﾀ'!A44:H968,4,FALSE),"")</f>
        <v>IQSCX15</v>
      </c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4"/>
      <c r="AT65" s="64"/>
      <c r="AU65" s="64"/>
      <c r="AV65" s="64"/>
      <c r="AW65" s="64"/>
      <c r="AX65" s="64"/>
      <c r="AY65" s="64"/>
      <c r="AZ65" s="64">
        <f>IF(AS65&gt;0,VLOOKUP(B65,'商品ﾏｽﾀ'!$A$2:$H$926,8,FALSE)*AS65,"")</f>
      </c>
      <c r="BA65" s="64"/>
      <c r="BB65" s="64"/>
      <c r="BC65" s="64"/>
      <c r="BD65" s="64"/>
      <c r="BE65" s="64"/>
      <c r="BF65" s="64"/>
      <c r="BG65" s="17"/>
      <c r="BH65" s="17"/>
      <c r="BI65" s="6"/>
      <c r="BJ65" s="6"/>
    </row>
    <row r="66" spans="2:62" ht="18">
      <c r="B66" s="52" t="s">
        <v>2387</v>
      </c>
      <c r="C66" s="52"/>
      <c r="D66" s="52"/>
      <c r="E66" s="52"/>
      <c r="F66" s="52"/>
      <c r="G66" s="52"/>
      <c r="H66" s="52"/>
      <c r="I66" s="52"/>
      <c r="J66" s="68" t="str">
        <f>_xlfn.IFERROR(VLOOKUP(B66,'商品ﾏｽﾀ'!$A$2:$H$926,2,FALSE),"")</f>
        <v>先行手すり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 t="str">
        <f>_xlfn.IFERROR(VLOOKUP(B66,'商品ﾏｽﾀ'!A45:H969,4,FALSE),"")</f>
        <v>IQSCX12</v>
      </c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4"/>
      <c r="AT66" s="64"/>
      <c r="AU66" s="64"/>
      <c r="AV66" s="64"/>
      <c r="AW66" s="64"/>
      <c r="AX66" s="64"/>
      <c r="AY66" s="64"/>
      <c r="AZ66" s="64">
        <f>IF(AS66&gt;0,VLOOKUP(B66,'商品ﾏｽﾀ'!$A$2:$H$926,8,FALSE)*AS66,"")</f>
      </c>
      <c r="BA66" s="64"/>
      <c r="BB66" s="64"/>
      <c r="BC66" s="64"/>
      <c r="BD66" s="64"/>
      <c r="BE66" s="64"/>
      <c r="BF66" s="64"/>
      <c r="BG66" s="17"/>
      <c r="BH66" s="17"/>
      <c r="BI66" s="6"/>
      <c r="BJ66" s="6"/>
    </row>
    <row r="67" spans="2:62" ht="18">
      <c r="B67" s="52" t="s">
        <v>2388</v>
      </c>
      <c r="C67" s="52"/>
      <c r="D67" s="52"/>
      <c r="E67" s="52"/>
      <c r="F67" s="52"/>
      <c r="G67" s="52"/>
      <c r="H67" s="52"/>
      <c r="I67" s="52"/>
      <c r="J67" s="68" t="str">
        <f>_xlfn.IFERROR(VLOOKUP(B67,'商品ﾏｽﾀ'!$A$2:$H$926,2,FALSE),"")</f>
        <v>先行手すり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 t="str">
        <f>_xlfn.IFERROR(VLOOKUP(B67,'商品ﾏｽﾀ'!A46:H970,4,FALSE),"")</f>
        <v>IQSCX09</v>
      </c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4"/>
      <c r="AT67" s="64"/>
      <c r="AU67" s="64"/>
      <c r="AV67" s="64"/>
      <c r="AW67" s="64"/>
      <c r="AX67" s="64"/>
      <c r="AY67" s="64"/>
      <c r="AZ67" s="64">
        <f>IF(AS67&gt;0,VLOOKUP(B67,'商品ﾏｽﾀ'!$A$2:$H$926,8,FALSE)*AS67,"")</f>
      </c>
      <c r="BA67" s="64"/>
      <c r="BB67" s="64"/>
      <c r="BC67" s="64"/>
      <c r="BD67" s="64"/>
      <c r="BE67" s="64"/>
      <c r="BF67" s="64"/>
      <c r="BG67" s="17"/>
      <c r="BH67" s="17"/>
      <c r="BI67" s="6"/>
      <c r="BJ67" s="6"/>
    </row>
    <row r="68" spans="2:62" ht="18">
      <c r="B68" s="52" t="s">
        <v>2389</v>
      </c>
      <c r="C68" s="52"/>
      <c r="D68" s="52"/>
      <c r="E68" s="52"/>
      <c r="F68" s="52"/>
      <c r="G68" s="52"/>
      <c r="H68" s="52"/>
      <c r="I68" s="52"/>
      <c r="J68" s="68" t="str">
        <f>_xlfn.IFERROR(VLOOKUP(B68,'商品ﾏｽﾀ'!$A$2:$H$926,2,FALSE),"")</f>
        <v>先行手すり</v>
      </c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 t="str">
        <f>_xlfn.IFERROR(VLOOKUP(B68,'商品ﾏｽﾀ'!A47:H971,4,FALSE),"")</f>
        <v>IQSCX06</v>
      </c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4"/>
      <c r="AT68" s="64"/>
      <c r="AU68" s="64"/>
      <c r="AV68" s="64"/>
      <c r="AW68" s="64"/>
      <c r="AX68" s="64"/>
      <c r="AY68" s="64"/>
      <c r="AZ68" s="64">
        <f>IF(AS68&gt;0,VLOOKUP(B68,'商品ﾏｽﾀ'!$A$2:$H$926,8,FALSE)*AS68,"")</f>
      </c>
      <c r="BA68" s="64"/>
      <c r="BB68" s="64"/>
      <c r="BC68" s="64"/>
      <c r="BD68" s="64"/>
      <c r="BE68" s="64"/>
      <c r="BF68" s="64"/>
      <c r="BG68" s="17"/>
      <c r="BH68" s="17"/>
      <c r="BI68" s="6"/>
      <c r="BJ68" s="6"/>
    </row>
    <row r="69" spans="2:62" ht="18">
      <c r="B69" s="52"/>
      <c r="C69" s="52"/>
      <c r="D69" s="52"/>
      <c r="E69" s="52"/>
      <c r="F69" s="52"/>
      <c r="G69" s="52"/>
      <c r="H69" s="52"/>
      <c r="I69" s="52"/>
      <c r="J69" s="68">
        <f>_xlfn.IFERROR(VLOOKUP(B69,'商品ﾏｽﾀ'!$A$2:$H$926,2,FALSE),"")</f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>
        <f>_xlfn.IFERROR(VLOOKUP(B69,'商品ﾏｽﾀ'!A48:H972,4,FALSE),"")</f>
      </c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4"/>
      <c r="AT69" s="64"/>
      <c r="AU69" s="64"/>
      <c r="AV69" s="64"/>
      <c r="AW69" s="64"/>
      <c r="AX69" s="64"/>
      <c r="AY69" s="64"/>
      <c r="AZ69" s="64">
        <f>IF(AS69&gt;0,VLOOKUP(B69,'商品ﾏｽﾀ'!$A$2:$H$926,8,FALSE)*AS69,"")</f>
      </c>
      <c r="BA69" s="64"/>
      <c r="BB69" s="64"/>
      <c r="BC69" s="64"/>
      <c r="BD69" s="64"/>
      <c r="BE69" s="64"/>
      <c r="BF69" s="64"/>
      <c r="BG69" s="17"/>
      <c r="BH69" s="17"/>
      <c r="BI69" s="6"/>
      <c r="BJ69" s="6"/>
    </row>
    <row r="70" spans="2:62" ht="18">
      <c r="B70" s="52" t="s">
        <v>2390</v>
      </c>
      <c r="C70" s="52"/>
      <c r="D70" s="52"/>
      <c r="E70" s="52"/>
      <c r="F70" s="52"/>
      <c r="G70" s="52"/>
      <c r="H70" s="52"/>
      <c r="I70" s="52"/>
      <c r="J70" s="68" t="str">
        <f>_xlfn.IFERROR(VLOOKUP(B70,'商品ﾏｽﾀ'!$A$2:$H$926,2,FALSE),"")</f>
        <v>梁枠　３スパン</v>
      </c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 t="str">
        <f>_xlfn.IFERROR(VLOOKUP(B70,'商品ﾏｽﾀ'!A49:H973,4,FALSE),"")</f>
        <v>IQG3</v>
      </c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4"/>
      <c r="AT70" s="64"/>
      <c r="AU70" s="64"/>
      <c r="AV70" s="64"/>
      <c r="AW70" s="64"/>
      <c r="AX70" s="64"/>
      <c r="AY70" s="64"/>
      <c r="AZ70" s="64">
        <f>IF(AS70&gt;0,VLOOKUP(B70,'商品ﾏｽﾀ'!$A$2:$H$926,8,FALSE)*AS70,"")</f>
      </c>
      <c r="BA70" s="64"/>
      <c r="BB70" s="64"/>
      <c r="BC70" s="64"/>
      <c r="BD70" s="64"/>
      <c r="BE70" s="64"/>
      <c r="BF70" s="64"/>
      <c r="BG70" s="17"/>
      <c r="BH70" s="17"/>
      <c r="BI70" s="6"/>
      <c r="BJ70" s="6"/>
    </row>
    <row r="71" spans="2:62" ht="18">
      <c r="B71" s="52" t="s">
        <v>17</v>
      </c>
      <c r="C71" s="52"/>
      <c r="D71" s="52"/>
      <c r="E71" s="52"/>
      <c r="F71" s="52"/>
      <c r="G71" s="52"/>
      <c r="H71" s="52"/>
      <c r="I71" s="52"/>
      <c r="J71" s="68" t="str">
        <f>_xlfn.IFERROR(VLOOKUP(B71,'商品ﾏｽﾀ'!$A$2:$H$926,2,FALSE),"")</f>
        <v>梁枠　２スパン</v>
      </c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 t="str">
        <f>_xlfn.IFERROR(VLOOKUP(B71,'商品ﾏｽﾀ'!A50:H974,4,FALSE),"")</f>
        <v>IQG2</v>
      </c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4"/>
      <c r="AT71" s="64"/>
      <c r="AU71" s="64"/>
      <c r="AV71" s="64"/>
      <c r="AW71" s="64"/>
      <c r="AX71" s="64"/>
      <c r="AY71" s="64"/>
      <c r="AZ71" s="64">
        <f>IF(AS71&gt;0,VLOOKUP(B71,'商品ﾏｽﾀ'!$A$2:$H$926,8,FALSE)*AS71,"")</f>
      </c>
      <c r="BA71" s="64"/>
      <c r="BB71" s="64"/>
      <c r="BC71" s="64"/>
      <c r="BD71" s="64"/>
      <c r="BE71" s="64"/>
      <c r="BF71" s="64"/>
      <c r="BG71" s="17"/>
      <c r="BH71" s="17"/>
      <c r="BI71" s="6"/>
      <c r="BJ71" s="6"/>
    </row>
    <row r="72" spans="2:62" ht="18">
      <c r="B72" s="52"/>
      <c r="C72" s="52"/>
      <c r="D72" s="52"/>
      <c r="E72" s="52"/>
      <c r="F72" s="52"/>
      <c r="G72" s="52"/>
      <c r="H72" s="52"/>
      <c r="I72" s="52"/>
      <c r="J72" s="68">
        <f>_xlfn.IFERROR(VLOOKUP(B72,'商品ﾏｽﾀ'!$A$2:$H$926,2,FALSE),"")</f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>
        <f>_xlfn.IFERROR(VLOOKUP(B72,'商品ﾏｽﾀ'!A51:H975,4,FALSE),"")</f>
      </c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4"/>
      <c r="AT72" s="64"/>
      <c r="AU72" s="64"/>
      <c r="AV72" s="64"/>
      <c r="AW72" s="64"/>
      <c r="AX72" s="64"/>
      <c r="AY72" s="64"/>
      <c r="AZ72" s="64">
        <f>IF(AS72&gt;0,VLOOKUP(B72,'商品ﾏｽﾀ'!$A$2:$H$926,8,FALSE)*AS72,"")</f>
      </c>
      <c r="BA72" s="64"/>
      <c r="BB72" s="64"/>
      <c r="BC72" s="64"/>
      <c r="BD72" s="64"/>
      <c r="BE72" s="64"/>
      <c r="BF72" s="64"/>
      <c r="BG72" s="17"/>
      <c r="BH72" s="17"/>
      <c r="BI72" s="6"/>
      <c r="BJ72" s="6"/>
    </row>
    <row r="73" spans="2:62" ht="18">
      <c r="B73" s="52" t="s">
        <v>2401</v>
      </c>
      <c r="C73" s="52"/>
      <c r="D73" s="52"/>
      <c r="E73" s="52"/>
      <c r="F73" s="52"/>
      <c r="G73" s="52"/>
      <c r="H73" s="52"/>
      <c r="I73" s="52"/>
      <c r="J73" s="68" t="str">
        <f>_xlfn.IFERROR(VLOOKUP(B73,'商品ﾏｽﾀ'!$A$2:$H$926,2,FALSE),"")</f>
        <v>セフトバンパー１８００</v>
      </c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 t="str">
        <f>_xlfn.IFERROR(VLOOKUP(B73,'商品ﾏｽﾀ'!A52:H976,4,FALSE),"")</f>
        <v>SBH18</v>
      </c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4"/>
      <c r="AT73" s="64"/>
      <c r="AU73" s="64"/>
      <c r="AV73" s="64"/>
      <c r="AW73" s="64"/>
      <c r="AX73" s="64"/>
      <c r="AY73" s="64"/>
      <c r="AZ73" s="64">
        <f>IF(AS73&gt;0,VLOOKUP(B73,'商品ﾏｽﾀ'!$A$2:$H$926,8,FALSE)*AS73,"")</f>
      </c>
      <c r="BA73" s="64"/>
      <c r="BB73" s="64"/>
      <c r="BC73" s="64"/>
      <c r="BD73" s="64"/>
      <c r="BE73" s="64"/>
      <c r="BF73" s="64"/>
      <c r="BG73" s="17"/>
      <c r="BH73" s="17"/>
      <c r="BI73" s="6"/>
      <c r="BJ73" s="6"/>
    </row>
    <row r="74" spans="2:62" ht="18">
      <c r="B74" s="52" t="s">
        <v>0</v>
      </c>
      <c r="C74" s="52"/>
      <c r="D74" s="52"/>
      <c r="E74" s="52"/>
      <c r="F74" s="52"/>
      <c r="G74" s="52"/>
      <c r="H74" s="52"/>
      <c r="I74" s="52"/>
      <c r="J74" s="68" t="str">
        <f>_xlfn.IFERROR(VLOOKUP(B74,'商品ﾏｽﾀ'!$A$2:$H$926,2,FALSE),"")</f>
        <v>セフトバンパー１５００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 t="str">
        <f>_xlfn.IFERROR(VLOOKUP(B74,'商品ﾏｽﾀ'!A53:H977,4,FALSE),"")</f>
        <v>SBH15</v>
      </c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4"/>
      <c r="AT74" s="64"/>
      <c r="AU74" s="64"/>
      <c r="AV74" s="64"/>
      <c r="AW74" s="64"/>
      <c r="AX74" s="64"/>
      <c r="AY74" s="64"/>
      <c r="AZ74" s="64">
        <f>IF(AS74&gt;0,VLOOKUP(B74,'商品ﾏｽﾀ'!$A$2:$H$926,8,FALSE)*AS74,"")</f>
      </c>
      <c r="BA74" s="64"/>
      <c r="BB74" s="64"/>
      <c r="BC74" s="64"/>
      <c r="BD74" s="64"/>
      <c r="BE74" s="64"/>
      <c r="BF74" s="64"/>
      <c r="BG74" s="17"/>
      <c r="BH74" s="17"/>
      <c r="BI74" s="6"/>
      <c r="BJ74" s="6"/>
    </row>
    <row r="75" spans="2:62" ht="18">
      <c r="B75" s="52" t="s">
        <v>2402</v>
      </c>
      <c r="C75" s="52"/>
      <c r="D75" s="52"/>
      <c r="E75" s="52"/>
      <c r="F75" s="52"/>
      <c r="G75" s="52"/>
      <c r="H75" s="52"/>
      <c r="I75" s="52"/>
      <c r="J75" s="68" t="str">
        <f>_xlfn.IFERROR(VLOOKUP(B75,'商品ﾏｽﾀ'!$A$2:$H$926,2,FALSE),"")</f>
        <v>セフトバンパー１２００</v>
      </c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 t="str">
        <f>_xlfn.IFERROR(VLOOKUP(B75,'商品ﾏｽﾀ'!A54:H978,4,FALSE),"")</f>
        <v>SBH12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4"/>
      <c r="AT75" s="64"/>
      <c r="AU75" s="64"/>
      <c r="AV75" s="64"/>
      <c r="AW75" s="64"/>
      <c r="AX75" s="64"/>
      <c r="AY75" s="64"/>
      <c r="AZ75" s="64">
        <f>IF(AS75&gt;0,VLOOKUP(B75,'商品ﾏｽﾀ'!$A$2:$H$926,8,FALSE)*AS75,"")</f>
      </c>
      <c r="BA75" s="64"/>
      <c r="BB75" s="64"/>
      <c r="BC75" s="64"/>
      <c r="BD75" s="64"/>
      <c r="BE75" s="64"/>
      <c r="BF75" s="64"/>
      <c r="BG75" s="17"/>
      <c r="BH75" s="17"/>
      <c r="BI75" s="6"/>
      <c r="BJ75" s="6"/>
    </row>
    <row r="76" spans="2:62" ht="18">
      <c r="B76" s="52" t="s">
        <v>2403</v>
      </c>
      <c r="C76" s="52"/>
      <c r="D76" s="52"/>
      <c r="E76" s="52"/>
      <c r="F76" s="52"/>
      <c r="G76" s="52"/>
      <c r="H76" s="52"/>
      <c r="I76" s="52"/>
      <c r="J76" s="68" t="str">
        <f>_xlfn.IFERROR(VLOOKUP(B76,'商品ﾏｽﾀ'!$A$2:$H$926,2,FALSE),"")</f>
        <v>セフトバンパー９００</v>
      </c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 t="str">
        <f>_xlfn.IFERROR(VLOOKUP(B76,'商品ﾏｽﾀ'!A55:H979,4,FALSE),"")</f>
        <v>SBH09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4"/>
      <c r="AT76" s="64"/>
      <c r="AU76" s="64"/>
      <c r="AV76" s="64"/>
      <c r="AW76" s="64"/>
      <c r="AX76" s="64"/>
      <c r="AY76" s="64"/>
      <c r="AZ76" s="64">
        <f>IF(AS76&gt;0,VLOOKUP(B76,'商品ﾏｽﾀ'!$A$2:$H$926,8,FALSE)*AS76,"")</f>
      </c>
      <c r="BA76" s="64"/>
      <c r="BB76" s="64"/>
      <c r="BC76" s="64"/>
      <c r="BD76" s="64"/>
      <c r="BE76" s="64"/>
      <c r="BF76" s="64"/>
      <c r="BG76" s="17"/>
      <c r="BH76" s="17"/>
      <c r="BI76" s="6"/>
      <c r="BJ76" s="6"/>
    </row>
    <row r="77" spans="2:62" ht="18">
      <c r="B77" s="52" t="s">
        <v>2</v>
      </c>
      <c r="C77" s="52"/>
      <c r="D77" s="52"/>
      <c r="E77" s="52"/>
      <c r="F77" s="52"/>
      <c r="G77" s="52"/>
      <c r="H77" s="52"/>
      <c r="I77" s="52"/>
      <c r="J77" s="68" t="str">
        <f>_xlfn.IFERROR(VLOOKUP(B77,'商品ﾏｽﾀ'!$A$2:$H$926,2,FALSE),"")</f>
        <v>セフトバンパー６００</v>
      </c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 t="str">
        <f>_xlfn.IFERROR(VLOOKUP(B77,'商品ﾏｽﾀ'!A56:H980,4,FALSE),"")</f>
        <v>SBH06</v>
      </c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4"/>
      <c r="AT77" s="64"/>
      <c r="AU77" s="64"/>
      <c r="AV77" s="64"/>
      <c r="AW77" s="64"/>
      <c r="AX77" s="64"/>
      <c r="AY77" s="64"/>
      <c r="AZ77" s="64">
        <f>IF(AS77&gt;0,VLOOKUP(B77,'商品ﾏｽﾀ'!$A$2:$H$926,8,FALSE)*AS77,"")</f>
      </c>
      <c r="BA77" s="64"/>
      <c r="BB77" s="64"/>
      <c r="BC77" s="64"/>
      <c r="BD77" s="64"/>
      <c r="BE77" s="64"/>
      <c r="BF77" s="64"/>
      <c r="BG77" s="17"/>
      <c r="BH77" s="17"/>
      <c r="BI77" s="6"/>
      <c r="BJ77" s="6"/>
    </row>
    <row r="78" spans="2:62" ht="18">
      <c r="B78" s="52"/>
      <c r="C78" s="52"/>
      <c r="D78" s="52"/>
      <c r="E78" s="52"/>
      <c r="F78" s="52"/>
      <c r="G78" s="52"/>
      <c r="H78" s="52"/>
      <c r="I78" s="52"/>
      <c r="J78" s="68">
        <f>_xlfn.IFERROR(VLOOKUP(B78,'商品ﾏｽﾀ'!$A$2:$H$926,2,FALSE),"")</f>
      </c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>
        <f>_xlfn.IFERROR(VLOOKUP(B78,'商品ﾏｽﾀ'!A57:H981,4,FALSE),"")</f>
      </c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4"/>
      <c r="AT78" s="64"/>
      <c r="AU78" s="64"/>
      <c r="AV78" s="64"/>
      <c r="AW78" s="64"/>
      <c r="AX78" s="64"/>
      <c r="AY78" s="64"/>
      <c r="AZ78" s="64">
        <f>IF(AS78&gt;0,VLOOKUP(B78,'商品ﾏｽﾀ'!$A$2:$H$926,8,FALSE)*AS78,"")</f>
      </c>
      <c r="BA78" s="64"/>
      <c r="BB78" s="64"/>
      <c r="BC78" s="64"/>
      <c r="BD78" s="64"/>
      <c r="BE78" s="64"/>
      <c r="BF78" s="64"/>
      <c r="BG78" s="17"/>
      <c r="BH78" s="17"/>
      <c r="BI78" s="6"/>
      <c r="BJ78" s="6"/>
    </row>
    <row r="79" spans="2:62" ht="18">
      <c r="B79" s="52" t="s">
        <v>2459</v>
      </c>
      <c r="C79" s="52"/>
      <c r="D79" s="52"/>
      <c r="E79" s="52"/>
      <c r="F79" s="52"/>
      <c r="G79" s="52"/>
      <c r="H79" s="52"/>
      <c r="I79" s="52"/>
      <c r="J79" s="68" t="str">
        <f>_xlfn.IFERROR(VLOOKUP(B79,'商品ﾏｽﾀ'!$A$2:$H$926,2,FALSE),"")</f>
        <v>アルスピーダー４０</v>
      </c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>
        <f>_xlfn.IFERROR(VLOOKUP(B79,'商品ﾏｽﾀ'!A51:H975,4,FALSE),"")</f>
        <v>4000</v>
      </c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4"/>
      <c r="AT79" s="64"/>
      <c r="AU79" s="64"/>
      <c r="AV79" s="64"/>
      <c r="AW79" s="64"/>
      <c r="AX79" s="64"/>
      <c r="AY79" s="64"/>
      <c r="AZ79" s="64">
        <f>IF(AS79&gt;0,VLOOKUP(B79,'商品ﾏｽﾀ'!$A$2:$H$926,8,FALSE)*AS79,"")</f>
      </c>
      <c r="BA79" s="64"/>
      <c r="BB79" s="64"/>
      <c r="BC79" s="64"/>
      <c r="BD79" s="64"/>
      <c r="BE79" s="64"/>
      <c r="BF79" s="64"/>
      <c r="BG79" s="17"/>
      <c r="BH79" s="17"/>
      <c r="BI79" s="6"/>
      <c r="BJ79" s="6"/>
    </row>
    <row r="80" spans="2:62" ht="18">
      <c r="B80" s="52" t="s">
        <v>2460</v>
      </c>
      <c r="C80" s="52"/>
      <c r="D80" s="52"/>
      <c r="E80" s="52"/>
      <c r="F80" s="52"/>
      <c r="G80" s="52"/>
      <c r="H80" s="52"/>
      <c r="I80" s="52"/>
      <c r="J80" s="68" t="str">
        <f>_xlfn.IFERROR(VLOOKUP(B80,'商品ﾏｽﾀ'!$A$2:$H$926,2,FALSE),"")</f>
        <v>アルスピーダー２０</v>
      </c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>
        <f>_xlfn.IFERROR(VLOOKUP(B80,'商品ﾏｽﾀ'!A52:H976,4,FALSE),"")</f>
        <v>2000</v>
      </c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4"/>
      <c r="AT80" s="64"/>
      <c r="AU80" s="64"/>
      <c r="AV80" s="64"/>
      <c r="AW80" s="64"/>
      <c r="AX80" s="64"/>
      <c r="AY80" s="64"/>
      <c r="AZ80" s="64">
        <f>IF(AS80&gt;0,VLOOKUP(B80,'商品ﾏｽﾀ'!$A$2:$H$926,8,FALSE)*AS80,"")</f>
      </c>
      <c r="BA80" s="64"/>
      <c r="BB80" s="64"/>
      <c r="BC80" s="64"/>
      <c r="BD80" s="64"/>
      <c r="BE80" s="64"/>
      <c r="BF80" s="64"/>
      <c r="BG80" s="17"/>
      <c r="BH80" s="17"/>
      <c r="BI80" s="6"/>
      <c r="BJ80" s="6"/>
    </row>
    <row r="81" spans="2:62" ht="18">
      <c r="B81" s="52" t="s">
        <v>2461</v>
      </c>
      <c r="C81" s="52"/>
      <c r="D81" s="52"/>
      <c r="E81" s="52"/>
      <c r="F81" s="52"/>
      <c r="G81" s="52"/>
      <c r="H81" s="52"/>
      <c r="I81" s="52"/>
      <c r="J81" s="68" t="str">
        <f>_xlfn.IFERROR(VLOOKUP(B81,'商品ﾏｽﾀ'!$A$2:$H$926,2,FALSE),"")</f>
        <v>アルスピーダー１２</v>
      </c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>
        <f>_xlfn.IFERROR(VLOOKUP(B81,'商品ﾏｽﾀ'!A53:H977,4,FALSE),"")</f>
        <v>1219</v>
      </c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4"/>
      <c r="AT81" s="64"/>
      <c r="AU81" s="64"/>
      <c r="AV81" s="64"/>
      <c r="AW81" s="64"/>
      <c r="AX81" s="64"/>
      <c r="AY81" s="64"/>
      <c r="AZ81" s="64">
        <f>IF(AS81&gt;0,VLOOKUP(B81,'商品ﾏｽﾀ'!$A$2:$H$926,8,FALSE)*AS81,"")</f>
      </c>
      <c r="BA81" s="64"/>
      <c r="BB81" s="64"/>
      <c r="BC81" s="64"/>
      <c r="BD81" s="64"/>
      <c r="BE81" s="64"/>
      <c r="BF81" s="64"/>
      <c r="BG81" s="17"/>
      <c r="BH81" s="17"/>
      <c r="BI81" s="6"/>
      <c r="BJ81" s="6"/>
    </row>
    <row r="82" spans="2:62" ht="18">
      <c r="B82" s="52" t="s">
        <v>2462</v>
      </c>
      <c r="C82" s="52"/>
      <c r="D82" s="52"/>
      <c r="E82" s="52"/>
      <c r="F82" s="52"/>
      <c r="G82" s="52"/>
      <c r="H82" s="52"/>
      <c r="I82" s="52"/>
      <c r="J82" s="68" t="str">
        <f>_xlfn.IFERROR(VLOOKUP(B82,'商品ﾏｽﾀ'!$A$2:$H$926,2,FALSE),"")</f>
        <v>アルスピーダー１１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>
        <f>_xlfn.IFERROR(VLOOKUP(B82,'商品ﾏｽﾀ'!A54:H978,4,FALSE),"")</f>
        <v>1107</v>
      </c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4"/>
      <c r="AT82" s="64"/>
      <c r="AU82" s="64"/>
      <c r="AV82" s="64"/>
      <c r="AW82" s="64"/>
      <c r="AX82" s="64"/>
      <c r="AY82" s="64"/>
      <c r="AZ82" s="64">
        <f>IF(AS82&gt;0,VLOOKUP(B82,'商品ﾏｽﾀ'!$A$2:$H$926,8,FALSE)*AS82,"")</f>
      </c>
      <c r="BA82" s="64"/>
      <c r="BB82" s="64"/>
      <c r="BC82" s="64"/>
      <c r="BD82" s="64"/>
      <c r="BE82" s="64"/>
      <c r="BF82" s="64"/>
      <c r="BG82" s="17"/>
      <c r="BH82" s="17"/>
      <c r="BI82" s="6"/>
      <c r="BJ82" s="6"/>
    </row>
    <row r="83" spans="2:62" ht="18">
      <c r="B83" s="52" t="s">
        <v>2463</v>
      </c>
      <c r="C83" s="52"/>
      <c r="D83" s="52"/>
      <c r="E83" s="52"/>
      <c r="F83" s="52"/>
      <c r="G83" s="52"/>
      <c r="H83" s="52"/>
      <c r="I83" s="52"/>
      <c r="J83" s="68" t="str">
        <f>_xlfn.IFERROR(VLOOKUP(B83,'商品ﾏｽﾀ'!$A$2:$H$926,2,FALSE),"")</f>
        <v>アルスピーダー０９</v>
      </c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>
        <f>_xlfn.IFERROR(VLOOKUP(B83,'商品ﾏｽﾀ'!A55:H979,4,FALSE),"")</f>
        <v>914</v>
      </c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4"/>
      <c r="AT83" s="64"/>
      <c r="AU83" s="64"/>
      <c r="AV83" s="64"/>
      <c r="AW83" s="64"/>
      <c r="AX83" s="64"/>
      <c r="AY83" s="64"/>
      <c r="AZ83" s="64">
        <f>IF(AS83&gt;0,VLOOKUP(B83,'商品ﾏｽﾀ'!$A$2:$H$926,8,FALSE)*AS83,"")</f>
      </c>
      <c r="BA83" s="64"/>
      <c r="BB83" s="64"/>
      <c r="BC83" s="64"/>
      <c r="BD83" s="64"/>
      <c r="BE83" s="64"/>
      <c r="BF83" s="64"/>
      <c r="BG83" s="17"/>
      <c r="BH83" s="17"/>
      <c r="BI83" s="6"/>
      <c r="BJ83" s="6"/>
    </row>
    <row r="84" spans="2:62" ht="18">
      <c r="B84" s="52" t="s">
        <v>2464</v>
      </c>
      <c r="C84" s="52"/>
      <c r="D84" s="52"/>
      <c r="E84" s="52"/>
      <c r="F84" s="52"/>
      <c r="G84" s="52"/>
      <c r="H84" s="52"/>
      <c r="I84" s="52"/>
      <c r="J84" s="68" t="str">
        <f>_xlfn.IFERROR(VLOOKUP(B84,'商品ﾏｽﾀ'!$A$2:$H$926,2,FALSE),"")</f>
        <v>アルスピーダー０６</v>
      </c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>
        <f>_xlfn.IFERROR(VLOOKUP(B84,'商品ﾏｽﾀ'!A56:H980,4,FALSE),"")</f>
        <v>610</v>
      </c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4"/>
      <c r="AT84" s="64"/>
      <c r="AU84" s="64"/>
      <c r="AV84" s="64"/>
      <c r="AW84" s="64"/>
      <c r="AX84" s="64"/>
      <c r="AY84" s="64"/>
      <c r="AZ84" s="64">
        <f>IF(AS84&gt;0,VLOOKUP(B84,'商品ﾏｽﾀ'!$A$2:$H$926,8,FALSE)*AS84,"")</f>
      </c>
      <c r="BA84" s="64"/>
      <c r="BB84" s="64"/>
      <c r="BC84" s="64"/>
      <c r="BD84" s="64"/>
      <c r="BE84" s="64"/>
      <c r="BF84" s="64"/>
      <c r="BG84" s="17"/>
      <c r="BH84" s="17"/>
      <c r="BI84" s="6"/>
      <c r="BJ84" s="6"/>
    </row>
    <row r="85" spans="2:62" ht="18">
      <c r="B85" s="52" t="s">
        <v>2404</v>
      </c>
      <c r="C85" s="52"/>
      <c r="D85" s="52"/>
      <c r="E85" s="52"/>
      <c r="F85" s="52"/>
      <c r="G85" s="52"/>
      <c r="H85" s="52"/>
      <c r="I85" s="52"/>
      <c r="J85" s="68" t="str">
        <f>_xlfn.IFERROR(VLOOKUP(B85,'商品ﾏｽﾀ'!$A$2:$H$926,2,FALSE),"")</f>
        <v>２ＷＡＹ妻側１２</v>
      </c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>
        <f>_xlfn.IFERROR(VLOOKUP(B85,'商品ﾏｽﾀ'!A57:H981,4,FALSE),"")</f>
        <v>1219</v>
      </c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4"/>
      <c r="AT85" s="64"/>
      <c r="AU85" s="64"/>
      <c r="AV85" s="64"/>
      <c r="AW85" s="64"/>
      <c r="AX85" s="64"/>
      <c r="AY85" s="64"/>
      <c r="AZ85" s="64">
        <f>IF(AS85&gt;0,VLOOKUP(B85,'商品ﾏｽﾀ'!$A$2:$H$926,8,FALSE)*AS85,"")</f>
      </c>
      <c r="BA85" s="64"/>
      <c r="BB85" s="64"/>
      <c r="BC85" s="64"/>
      <c r="BD85" s="64"/>
      <c r="BE85" s="64"/>
      <c r="BF85" s="64"/>
      <c r="BG85" s="17"/>
      <c r="BH85" s="17"/>
      <c r="BI85" s="6"/>
      <c r="BJ85" s="6"/>
    </row>
    <row r="86" spans="2:62" ht="18">
      <c r="B86" s="52" t="s">
        <v>2405</v>
      </c>
      <c r="C86" s="52"/>
      <c r="D86" s="52"/>
      <c r="E86" s="52"/>
      <c r="F86" s="52"/>
      <c r="G86" s="52"/>
      <c r="H86" s="52"/>
      <c r="I86" s="52"/>
      <c r="J86" s="68" t="str">
        <f>_xlfn.IFERROR(VLOOKUP(B86,'商品ﾏｽﾀ'!$A$2:$H$926,2,FALSE),"")</f>
        <v>２ＷＡＹ妻側６９</v>
      </c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 t="str">
        <f>_xlfn.IFERROR(VLOOKUP(B86,'商品ﾏｽﾀ'!A58:H982,4,FALSE),"")</f>
        <v>600-900</v>
      </c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4"/>
      <c r="AT86" s="64"/>
      <c r="AU86" s="64"/>
      <c r="AV86" s="64"/>
      <c r="AW86" s="64"/>
      <c r="AX86" s="64"/>
      <c r="AY86" s="64"/>
      <c r="AZ86" s="64">
        <f>IF(AS86&gt;0,VLOOKUP(B86,'商品ﾏｽﾀ'!$A$2:$H$926,8,FALSE)*AS86,"")</f>
      </c>
      <c r="BA86" s="64"/>
      <c r="BB86" s="64"/>
      <c r="BC86" s="64"/>
      <c r="BD86" s="64"/>
      <c r="BE86" s="64"/>
      <c r="BF86" s="64"/>
      <c r="BG86" s="17"/>
      <c r="BH86" s="17"/>
      <c r="BI86" s="6"/>
      <c r="BJ86" s="6"/>
    </row>
    <row r="87" spans="2:62" ht="18">
      <c r="B87" s="52" t="s">
        <v>2465</v>
      </c>
      <c r="C87" s="52"/>
      <c r="D87" s="52"/>
      <c r="E87" s="52"/>
      <c r="F87" s="52"/>
      <c r="G87" s="52"/>
      <c r="H87" s="52"/>
      <c r="I87" s="52"/>
      <c r="J87" s="68" t="str">
        <f>_xlfn.IFERROR(VLOOKUP(B87,'商品ﾏｽﾀ'!$A$2:$H$926,2,FALSE),"")</f>
        <v>アルスピーダー固定金具</v>
      </c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 t="str">
        <f>_xlfn.IFERROR(VLOOKUP(B87,'商品ﾏｽﾀ'!A59:H983,4,FALSE),"")</f>
        <v>直線部</v>
      </c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4"/>
      <c r="AT87" s="64"/>
      <c r="AU87" s="64"/>
      <c r="AV87" s="64"/>
      <c r="AW87" s="64"/>
      <c r="AX87" s="64"/>
      <c r="AY87" s="64"/>
      <c r="AZ87" s="64">
        <f>IF(AS87&gt;0,VLOOKUP(B87,'商品ﾏｽﾀ'!$A$2:$H$926,8,FALSE)*AS87,"")</f>
      </c>
      <c r="BA87" s="64"/>
      <c r="BB87" s="64"/>
      <c r="BC87" s="64"/>
      <c r="BD87" s="64"/>
      <c r="BE87" s="64"/>
      <c r="BF87" s="64"/>
      <c r="BG87" s="17"/>
      <c r="BH87" s="17"/>
      <c r="BI87" s="6"/>
      <c r="BJ87" s="6"/>
    </row>
    <row r="88" spans="2:62" ht="18">
      <c r="B88" s="52" t="s">
        <v>2466</v>
      </c>
      <c r="C88" s="52"/>
      <c r="D88" s="52"/>
      <c r="E88" s="52"/>
      <c r="F88" s="52"/>
      <c r="G88" s="52"/>
      <c r="H88" s="52"/>
      <c r="I88" s="52"/>
      <c r="J88" s="68" t="str">
        <f>_xlfn.IFERROR(VLOOKUP(B88,'商品ﾏｽﾀ'!$A$2:$H$926,2,FALSE),"")</f>
        <v>アルスピーダー固定金具内コーナー</v>
      </c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 t="str">
        <f>_xlfn.IFERROR(VLOOKUP(B88,'商品ﾏｽﾀ'!A60:H984,4,FALSE),"")</f>
        <v>内ｺｰﾅｰ</v>
      </c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4"/>
      <c r="AT88" s="64"/>
      <c r="AU88" s="64"/>
      <c r="AV88" s="64"/>
      <c r="AW88" s="64"/>
      <c r="AX88" s="64"/>
      <c r="AY88" s="64"/>
      <c r="AZ88" s="64">
        <f>IF(AS88&gt;0,VLOOKUP(B88,'商品ﾏｽﾀ'!$A$2:$H$926,8,FALSE)*AS88,"")</f>
      </c>
      <c r="BA88" s="64"/>
      <c r="BB88" s="64"/>
      <c r="BC88" s="64"/>
      <c r="BD88" s="64"/>
      <c r="BE88" s="64"/>
      <c r="BF88" s="64"/>
      <c r="BG88" s="17"/>
      <c r="BH88" s="17"/>
      <c r="BI88" s="6"/>
      <c r="BJ88" s="6"/>
    </row>
    <row r="89" spans="2:62" ht="18">
      <c r="B89" s="52" t="s">
        <v>2467</v>
      </c>
      <c r="C89" s="52"/>
      <c r="D89" s="52"/>
      <c r="E89" s="52"/>
      <c r="F89" s="52"/>
      <c r="G89" s="52"/>
      <c r="H89" s="52"/>
      <c r="I89" s="52"/>
      <c r="J89" s="68" t="str">
        <f>_xlfn.IFERROR(VLOOKUP(B89,'商品ﾏｽﾀ'!$A$2:$H$926,2,FALSE),"")</f>
        <v>アルスピーダー固定金具外コーナー</v>
      </c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 t="str">
        <f>_xlfn.IFERROR(VLOOKUP(B89,'商品ﾏｽﾀ'!A61:H985,4,FALSE),"")</f>
        <v>外ｺｰﾅｰ</v>
      </c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4"/>
      <c r="AT89" s="64"/>
      <c r="AU89" s="64"/>
      <c r="AV89" s="64"/>
      <c r="AW89" s="64"/>
      <c r="AX89" s="64"/>
      <c r="AY89" s="64"/>
      <c r="AZ89" s="64">
        <f>IF(AS89&gt;0,VLOOKUP(B89,'商品ﾏｽﾀ'!$A$2:$H$926,8,FALSE)*AS89,"")</f>
      </c>
      <c r="BA89" s="64"/>
      <c r="BB89" s="64"/>
      <c r="BC89" s="64"/>
      <c r="BD89" s="64"/>
      <c r="BE89" s="64"/>
      <c r="BF89" s="64"/>
      <c r="BG89" s="17"/>
      <c r="BH89" s="17"/>
      <c r="BI89" s="6"/>
      <c r="BJ89" s="6"/>
    </row>
    <row r="90" spans="2:62" ht="18">
      <c r="B90" s="52"/>
      <c r="C90" s="52"/>
      <c r="D90" s="52"/>
      <c r="E90" s="52"/>
      <c r="F90" s="52"/>
      <c r="G90" s="52"/>
      <c r="H90" s="52"/>
      <c r="I90" s="52"/>
      <c r="J90" s="68">
        <f>_xlfn.IFERROR(VLOOKUP(B90,'商品ﾏｽﾀ'!$A$2:$H$926,2,FALSE),"")</f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>
        <f>_xlfn.IFERROR(VLOOKUP(B90,'商品ﾏｽﾀ'!A62:H986,4,FALSE),"")</f>
      </c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4"/>
      <c r="AT90" s="64"/>
      <c r="AU90" s="64"/>
      <c r="AV90" s="64"/>
      <c r="AW90" s="64"/>
      <c r="AX90" s="64"/>
      <c r="AY90" s="64"/>
      <c r="AZ90" s="64">
        <f>IF(AS90&gt;0,VLOOKUP(B90,'商品ﾏｽﾀ'!$A$2:$H$926,8,FALSE)*AS90,"")</f>
      </c>
      <c r="BA90" s="64"/>
      <c r="BB90" s="64"/>
      <c r="BC90" s="64"/>
      <c r="BD90" s="64"/>
      <c r="BE90" s="64"/>
      <c r="BF90" s="64"/>
      <c r="BG90" s="17"/>
      <c r="BH90" s="17"/>
      <c r="BI90" s="6"/>
      <c r="BJ90" s="6"/>
    </row>
    <row r="91" spans="2:62" ht="18">
      <c r="B91" s="52" t="s">
        <v>2406</v>
      </c>
      <c r="C91" s="52"/>
      <c r="D91" s="52"/>
      <c r="E91" s="52"/>
      <c r="F91" s="52"/>
      <c r="G91" s="52"/>
      <c r="H91" s="52"/>
      <c r="I91" s="52"/>
      <c r="J91" s="68" t="str">
        <f>_xlfn.IFERROR(VLOOKUP(B91,'商品ﾏｽﾀ'!$A$2:$H$926,2,FALSE),"")</f>
        <v>ＫＳ壁つなぎ控え　Ｈ形鋼用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 t="str">
        <f>_xlfn.IFERROR(VLOOKUP(B91,'商品ﾏｽﾀ'!A60:H984,4,FALSE),"")</f>
        <v>125-310</v>
      </c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4"/>
      <c r="AT91" s="64"/>
      <c r="AU91" s="64"/>
      <c r="AV91" s="64"/>
      <c r="AW91" s="64"/>
      <c r="AX91" s="64"/>
      <c r="AY91" s="64"/>
      <c r="AZ91" s="64">
        <f>IF(AS91&gt;0,VLOOKUP(B91,'商品ﾏｽﾀ'!$A$2:$H$926,8,FALSE)*AS91,"")</f>
      </c>
      <c r="BA91" s="64"/>
      <c r="BB91" s="64"/>
      <c r="BC91" s="64"/>
      <c r="BD91" s="64"/>
      <c r="BE91" s="64"/>
      <c r="BF91" s="64"/>
      <c r="BG91" s="17"/>
      <c r="BH91" s="17"/>
      <c r="BI91" s="6"/>
      <c r="BJ91" s="6"/>
    </row>
    <row r="92" spans="2:62" ht="18">
      <c r="B92" s="52" t="s">
        <v>2407</v>
      </c>
      <c r="C92" s="52"/>
      <c r="D92" s="52"/>
      <c r="E92" s="52"/>
      <c r="F92" s="52"/>
      <c r="G92" s="52"/>
      <c r="H92" s="52"/>
      <c r="I92" s="52"/>
      <c r="J92" s="68" t="str">
        <f>_xlfn.IFERROR(VLOOKUP(B92,'商品ﾏｽﾀ'!$A$2:$H$926,2,FALSE),"")</f>
        <v>壁継ぎ</v>
      </c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 t="str">
        <f>_xlfn.IFERROR(VLOOKUP(B92,'商品ﾏｽﾀ'!A61:H985,4,FALSE),"")</f>
        <v>190-250</v>
      </c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4"/>
      <c r="AT92" s="64"/>
      <c r="AU92" s="64"/>
      <c r="AV92" s="64"/>
      <c r="AW92" s="64"/>
      <c r="AX92" s="64"/>
      <c r="AY92" s="64"/>
      <c r="AZ92" s="64">
        <f>IF(AS92&gt;0,VLOOKUP(B92,'商品ﾏｽﾀ'!$A$2:$H$926,8,FALSE)*AS92,"")</f>
      </c>
      <c r="BA92" s="64"/>
      <c r="BB92" s="64"/>
      <c r="BC92" s="64"/>
      <c r="BD92" s="64"/>
      <c r="BE92" s="64"/>
      <c r="BF92" s="64"/>
      <c r="BG92" s="17"/>
      <c r="BH92" s="17"/>
      <c r="BI92" s="6"/>
      <c r="BJ92" s="6"/>
    </row>
    <row r="93" spans="2:87" ht="18">
      <c r="B93" s="52" t="s">
        <v>2408</v>
      </c>
      <c r="C93" s="52"/>
      <c r="D93" s="52"/>
      <c r="E93" s="52"/>
      <c r="F93" s="52"/>
      <c r="G93" s="52"/>
      <c r="H93" s="52"/>
      <c r="I93" s="52"/>
      <c r="J93" s="68" t="str">
        <f>_xlfn.IFERROR(VLOOKUP(B93,'商品ﾏｽﾀ'!$A$2:$H$926,2,FALSE),"")</f>
        <v>壁継ぎ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 t="str">
        <f>_xlfn.IFERROR(VLOOKUP(B93,'商品ﾏｽﾀ'!A62:H986,4,FALSE),"")</f>
        <v>24-34</v>
      </c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4"/>
      <c r="AT93" s="64"/>
      <c r="AU93" s="64"/>
      <c r="AV93" s="64"/>
      <c r="AW93" s="64"/>
      <c r="AX93" s="64"/>
      <c r="AY93" s="64"/>
      <c r="AZ93" s="64">
        <f>IF(AS93&gt;0,VLOOKUP(B93,'商品ﾏｽﾀ'!$A$2:$H$926,8,FALSE)*AS93,"")</f>
      </c>
      <c r="BA93" s="64"/>
      <c r="BB93" s="64"/>
      <c r="BC93" s="64"/>
      <c r="BD93" s="64"/>
      <c r="BE93" s="64"/>
      <c r="BF93" s="64"/>
      <c r="BG93" s="17"/>
      <c r="BH93" s="17"/>
      <c r="BI93" s="6"/>
      <c r="BJ93" s="6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5"/>
      <c r="CG93" s="5"/>
      <c r="CH93" s="5"/>
      <c r="CI93" s="5"/>
    </row>
    <row r="94" spans="2:87" ht="18">
      <c r="B94" s="52" t="s">
        <v>2409</v>
      </c>
      <c r="C94" s="52"/>
      <c r="D94" s="52"/>
      <c r="E94" s="52"/>
      <c r="F94" s="52"/>
      <c r="G94" s="52"/>
      <c r="H94" s="52"/>
      <c r="I94" s="52"/>
      <c r="J94" s="68" t="str">
        <f>_xlfn.IFERROR(VLOOKUP(B94,'商品ﾏｽﾀ'!$A$2:$H$926,2,FALSE),"")</f>
        <v>壁継ぎ</v>
      </c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 t="str">
        <f>_xlfn.IFERROR(VLOOKUP(B94,'商品ﾏｽﾀ'!A63:H987,4,FALSE),"")</f>
        <v>33-52</v>
      </c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4"/>
      <c r="AT94" s="64"/>
      <c r="AU94" s="64"/>
      <c r="AV94" s="64"/>
      <c r="AW94" s="64"/>
      <c r="AX94" s="64"/>
      <c r="AY94" s="64"/>
      <c r="AZ94" s="64">
        <f>IF(AS94&gt;0,VLOOKUP(B94,'商品ﾏｽﾀ'!$A$2:$H$926,8,FALSE)*AS94,"")</f>
      </c>
      <c r="BA94" s="64"/>
      <c r="BB94" s="64"/>
      <c r="BC94" s="64"/>
      <c r="BD94" s="64"/>
      <c r="BE94" s="64"/>
      <c r="BF94" s="64"/>
      <c r="BG94" s="17"/>
      <c r="BH94" s="17"/>
      <c r="BI94" s="6"/>
      <c r="BJ94" s="6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5"/>
      <c r="CG94" s="5"/>
      <c r="CH94" s="5"/>
      <c r="CI94" s="5"/>
    </row>
    <row r="95" spans="2:87" ht="18">
      <c r="B95" s="52" t="s">
        <v>2410</v>
      </c>
      <c r="C95" s="52"/>
      <c r="D95" s="52"/>
      <c r="E95" s="52"/>
      <c r="F95" s="52"/>
      <c r="G95" s="52"/>
      <c r="H95" s="52"/>
      <c r="I95" s="52"/>
      <c r="J95" s="68" t="str">
        <f>_xlfn.IFERROR(VLOOKUP(B95,'商品ﾏｽﾀ'!$A$2:$H$926,2,FALSE),"")</f>
        <v>壁継ぎ</v>
      </c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 t="str">
        <f>_xlfn.IFERROR(VLOOKUP(B95,'商品ﾏｽﾀ'!A64:H988,4,FALSE),"")</f>
        <v>50-72</v>
      </c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4"/>
      <c r="AT95" s="64"/>
      <c r="AU95" s="64"/>
      <c r="AV95" s="64"/>
      <c r="AW95" s="64"/>
      <c r="AX95" s="64"/>
      <c r="AY95" s="64"/>
      <c r="AZ95" s="64">
        <f>IF(AS95&gt;0,VLOOKUP(B95,'商品ﾏｽﾀ'!$A$2:$H$926,8,FALSE)*AS95,"")</f>
      </c>
      <c r="BA95" s="64"/>
      <c r="BB95" s="64"/>
      <c r="BC95" s="64"/>
      <c r="BD95" s="64"/>
      <c r="BE95" s="64"/>
      <c r="BF95" s="64"/>
      <c r="BG95" s="17"/>
      <c r="BH95" s="17"/>
      <c r="BI95" s="6"/>
      <c r="BJ95" s="6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5"/>
      <c r="CG95" s="5"/>
      <c r="CH95" s="5"/>
      <c r="CI95" s="5"/>
    </row>
    <row r="96" spans="2:87" ht="18">
      <c r="B96" s="52" t="s">
        <v>2411</v>
      </c>
      <c r="C96" s="52"/>
      <c r="D96" s="52"/>
      <c r="E96" s="52"/>
      <c r="F96" s="52"/>
      <c r="G96" s="52"/>
      <c r="H96" s="52"/>
      <c r="I96" s="52"/>
      <c r="J96" s="68" t="str">
        <f>_xlfn.IFERROR(VLOOKUP(B96,'商品ﾏｽﾀ'!$A$2:$H$926,2,FALSE),"")</f>
        <v>壁継ぎ</v>
      </c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 t="str">
        <f>_xlfn.IFERROR(VLOOKUP(B96,'商品ﾏｽﾀ'!A65:H989,4,FALSE),"")</f>
        <v>70-92</v>
      </c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4"/>
      <c r="AT96" s="64"/>
      <c r="AU96" s="64"/>
      <c r="AV96" s="64"/>
      <c r="AW96" s="64"/>
      <c r="AX96" s="64"/>
      <c r="AY96" s="64"/>
      <c r="AZ96" s="64">
        <f>IF(AS96&gt;0,VLOOKUP(B96,'商品ﾏｽﾀ'!$A$2:$H$926,8,FALSE)*AS96,"")</f>
      </c>
      <c r="BA96" s="64"/>
      <c r="BB96" s="64"/>
      <c r="BC96" s="64"/>
      <c r="BD96" s="64"/>
      <c r="BE96" s="64"/>
      <c r="BF96" s="64"/>
      <c r="BG96" s="17"/>
      <c r="BH96" s="17"/>
      <c r="BI96" s="6"/>
      <c r="BJ96" s="6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5"/>
      <c r="CG96" s="5"/>
      <c r="CH96" s="5"/>
      <c r="CI96" s="5"/>
    </row>
    <row r="97" spans="2:87" ht="18">
      <c r="B97" s="52" t="s">
        <v>2412</v>
      </c>
      <c r="C97" s="52"/>
      <c r="D97" s="52"/>
      <c r="E97" s="52"/>
      <c r="F97" s="52"/>
      <c r="G97" s="52"/>
      <c r="H97" s="52"/>
      <c r="I97" s="52"/>
      <c r="J97" s="68" t="str">
        <f>_xlfn.IFERROR(VLOOKUP(B97,'商品ﾏｽﾀ'!$A$2:$H$926,2,FALSE),"")</f>
        <v>壁継ぎ</v>
      </c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 t="str">
        <f>_xlfn.IFERROR(VLOOKUP(B97,'商品ﾏｽﾀ'!A66:H990,4,FALSE),"")</f>
        <v>90-112</v>
      </c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4"/>
      <c r="AT97" s="64"/>
      <c r="AU97" s="64"/>
      <c r="AV97" s="64"/>
      <c r="AW97" s="64"/>
      <c r="AX97" s="64"/>
      <c r="AY97" s="64"/>
      <c r="AZ97" s="64">
        <f>IF(AS97&gt;0,VLOOKUP(B97,'商品ﾏｽﾀ'!$A$2:$H$926,8,FALSE)*AS97,"")</f>
      </c>
      <c r="BA97" s="64"/>
      <c r="BB97" s="64"/>
      <c r="BC97" s="64"/>
      <c r="BD97" s="64"/>
      <c r="BE97" s="64"/>
      <c r="BF97" s="64"/>
      <c r="BG97" s="17"/>
      <c r="BH97" s="17"/>
      <c r="BI97" s="6"/>
      <c r="BJ97" s="6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5"/>
      <c r="CG97" s="5"/>
      <c r="CH97" s="5"/>
      <c r="CI97" s="5"/>
    </row>
    <row r="98" spans="2:87" ht="18">
      <c r="B98" s="52"/>
      <c r="C98" s="52"/>
      <c r="D98" s="52"/>
      <c r="E98" s="52"/>
      <c r="F98" s="52"/>
      <c r="G98" s="52"/>
      <c r="H98" s="52"/>
      <c r="I98" s="52"/>
      <c r="J98" s="68">
        <f>_xlfn.IFERROR(VLOOKUP(B98,'商品ﾏｽﾀ'!$A$2:$H$926,2,FALSE),"")</f>
      </c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>
        <f>_xlfn.IFERROR(VLOOKUP(B98,'商品ﾏｽﾀ'!A67:H991,4,FALSE),"")</f>
      </c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4"/>
      <c r="AT98" s="64"/>
      <c r="AU98" s="64"/>
      <c r="AV98" s="64"/>
      <c r="AW98" s="64"/>
      <c r="AX98" s="64"/>
      <c r="AY98" s="64"/>
      <c r="AZ98" s="64">
        <f>IF(AS98&gt;0,VLOOKUP(B98,'商品ﾏｽﾀ'!$A$2:$H$926,8,FALSE)*AS98,"")</f>
      </c>
      <c r="BA98" s="64"/>
      <c r="BB98" s="64"/>
      <c r="BC98" s="64"/>
      <c r="BD98" s="64"/>
      <c r="BE98" s="64"/>
      <c r="BF98" s="64"/>
      <c r="BG98" s="17"/>
      <c r="BH98" s="17"/>
      <c r="BI98" s="6"/>
      <c r="BJ98" s="6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5"/>
      <c r="CG98" s="5"/>
      <c r="CH98" s="5"/>
      <c r="CI98" s="5"/>
    </row>
    <row r="99" spans="2:87" ht="18">
      <c r="B99" s="52" t="s">
        <v>2413</v>
      </c>
      <c r="C99" s="52"/>
      <c r="D99" s="52"/>
      <c r="E99" s="52"/>
      <c r="F99" s="52"/>
      <c r="G99" s="52"/>
      <c r="H99" s="52"/>
      <c r="I99" s="52"/>
      <c r="J99" s="68" t="str">
        <f>_xlfn.IFERROR(VLOOKUP(B99,'商品ﾏｽﾀ'!$A$2:$H$926,2,FALSE),"")</f>
        <v>伸縮ブラケット３５</v>
      </c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 t="str">
        <f>_xlfn.IFERROR(VLOOKUP(B99,'商品ﾏｽﾀ'!A68:H992,4,FALSE),"")</f>
        <v>300-500</v>
      </c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4"/>
      <c r="AT99" s="64"/>
      <c r="AU99" s="64"/>
      <c r="AV99" s="64"/>
      <c r="AW99" s="64"/>
      <c r="AX99" s="64"/>
      <c r="AY99" s="64"/>
      <c r="AZ99" s="64">
        <f>IF(AS99&gt;0,VLOOKUP(B99,'商品ﾏｽﾀ'!$A$2:$H$926,8,FALSE)*AS99,"")</f>
      </c>
      <c r="BA99" s="64"/>
      <c r="BB99" s="64"/>
      <c r="BC99" s="64"/>
      <c r="BD99" s="64"/>
      <c r="BE99" s="64"/>
      <c r="BF99" s="64"/>
      <c r="BG99" s="17"/>
      <c r="BH99" s="17"/>
      <c r="BI99" s="6"/>
      <c r="BJ99" s="6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5"/>
      <c r="CG99" s="5"/>
      <c r="CH99" s="5"/>
      <c r="CI99" s="5"/>
    </row>
    <row r="100" spans="2:87" ht="18">
      <c r="B100" s="52" t="s">
        <v>2417</v>
      </c>
      <c r="C100" s="52"/>
      <c r="D100" s="52"/>
      <c r="E100" s="52"/>
      <c r="F100" s="52"/>
      <c r="G100" s="52"/>
      <c r="H100" s="52"/>
      <c r="I100" s="52"/>
      <c r="J100" s="68" t="str">
        <f>_xlfn.IFERROR(VLOOKUP(B100,'商品ﾏｽﾀ'!$A$2:$H$926,2,FALSE),"")</f>
        <v>伸縮ブラケット５７</v>
      </c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 t="str">
        <f>_xlfn.IFERROR(VLOOKUP(B100,'商品ﾏｽﾀ'!A69:H993,4,FALSE),"")</f>
        <v>500-750</v>
      </c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4"/>
      <c r="AT100" s="64"/>
      <c r="AU100" s="64"/>
      <c r="AV100" s="64"/>
      <c r="AW100" s="64"/>
      <c r="AX100" s="64"/>
      <c r="AY100" s="64"/>
      <c r="AZ100" s="64">
        <f>IF(AS100&gt;0,VLOOKUP(B100,'商品ﾏｽﾀ'!$A$2:$H$926,8,FALSE)*AS100,"")</f>
      </c>
      <c r="BA100" s="64"/>
      <c r="BB100" s="64"/>
      <c r="BC100" s="64"/>
      <c r="BD100" s="64"/>
      <c r="BE100" s="64"/>
      <c r="BF100" s="64"/>
      <c r="BG100" s="17"/>
      <c r="BH100" s="17"/>
      <c r="BI100" s="6"/>
      <c r="BJ100" s="6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5"/>
      <c r="CG100" s="5"/>
      <c r="CH100" s="5"/>
      <c r="CI100" s="5"/>
    </row>
    <row r="101" spans="2:87" ht="18">
      <c r="B101" s="52" t="s">
        <v>2418</v>
      </c>
      <c r="C101" s="52"/>
      <c r="D101" s="52"/>
      <c r="E101" s="52"/>
      <c r="F101" s="52"/>
      <c r="G101" s="52"/>
      <c r="H101" s="52"/>
      <c r="I101" s="52"/>
      <c r="J101" s="68" t="str">
        <f>_xlfn.IFERROR(VLOOKUP(B101,'商品ﾏｽﾀ'!$A$2:$H$926,2,FALSE),"")</f>
        <v>伸縮ブラケット７１</v>
      </c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 t="str">
        <f>_xlfn.IFERROR(VLOOKUP(B101,'商品ﾏｽﾀ'!A70:H994,4,FALSE),"")</f>
        <v>750-1000</v>
      </c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4"/>
      <c r="AT101" s="64"/>
      <c r="AU101" s="64"/>
      <c r="AV101" s="64"/>
      <c r="AW101" s="64"/>
      <c r="AX101" s="64"/>
      <c r="AY101" s="64"/>
      <c r="AZ101" s="64">
        <f>IF(AS101&gt;0,VLOOKUP(B101,'商品ﾏｽﾀ'!$A$2:$H$926,8,FALSE)*AS101,"")</f>
      </c>
      <c r="BA101" s="64"/>
      <c r="BB101" s="64"/>
      <c r="BC101" s="64"/>
      <c r="BD101" s="64"/>
      <c r="BE101" s="64"/>
      <c r="BF101" s="64"/>
      <c r="BG101" s="17"/>
      <c r="BH101" s="17"/>
      <c r="BI101" s="6"/>
      <c r="BJ101" s="6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5"/>
      <c r="CG101" s="5"/>
      <c r="CH101" s="5"/>
      <c r="CI101" s="5"/>
    </row>
    <row r="102" spans="2:87" ht="18">
      <c r="B102" s="52" t="s">
        <v>2419</v>
      </c>
      <c r="C102" s="52"/>
      <c r="D102" s="52"/>
      <c r="E102" s="52"/>
      <c r="F102" s="52"/>
      <c r="G102" s="52"/>
      <c r="H102" s="52"/>
      <c r="I102" s="52"/>
      <c r="J102" s="68" t="str">
        <f>_xlfn.IFERROR(VLOOKUP(B102,'商品ﾏｽﾀ'!$A$2:$H$926,2,FALSE),"")</f>
        <v>ブラケット先端カプラ</v>
      </c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 t="str">
        <f>_xlfn.IFERROR(VLOOKUP(B102,'商品ﾏｽﾀ'!A71:H995,4,FALSE),"")</f>
        <v>ﾎﾞﾙﾄﾂｷ</v>
      </c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4"/>
      <c r="AT102" s="64"/>
      <c r="AU102" s="64"/>
      <c r="AV102" s="64"/>
      <c r="AW102" s="64"/>
      <c r="AX102" s="64"/>
      <c r="AY102" s="64"/>
      <c r="AZ102" s="64">
        <f>IF(AS102&gt;0,VLOOKUP(B102,'商品ﾏｽﾀ'!$A$2:$H$926,8,FALSE)*AS102,"")</f>
      </c>
      <c r="BA102" s="64"/>
      <c r="BB102" s="64"/>
      <c r="BC102" s="64"/>
      <c r="BD102" s="64"/>
      <c r="BE102" s="64"/>
      <c r="BF102" s="64"/>
      <c r="BG102" s="17"/>
      <c r="BH102" s="17"/>
      <c r="BI102" s="6"/>
      <c r="BJ102" s="6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5"/>
      <c r="CG102" s="5"/>
      <c r="CH102" s="5"/>
      <c r="CI102" s="5"/>
    </row>
    <row r="103" spans="2:87" ht="18">
      <c r="B103" s="52" t="s">
        <v>2420</v>
      </c>
      <c r="C103" s="52"/>
      <c r="D103" s="52"/>
      <c r="E103" s="52"/>
      <c r="F103" s="52"/>
      <c r="G103" s="52"/>
      <c r="H103" s="52"/>
      <c r="I103" s="52"/>
      <c r="J103" s="68" t="str">
        <f>_xlfn.IFERROR(VLOOKUP(B103,'商品ﾏｽﾀ'!$A$2:$H$926,2,FALSE),"")</f>
        <v>クイックブラケット</v>
      </c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 t="str">
        <f>_xlfn.IFERROR(VLOOKUP(B103,'商品ﾏｽﾀ'!A72:H996,4,FALSE),"")</f>
        <v>ﾈｯﾄﾌﾞﾗｹｯﾄ</v>
      </c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4"/>
      <c r="AT103" s="64"/>
      <c r="AU103" s="64"/>
      <c r="AV103" s="64"/>
      <c r="AW103" s="64"/>
      <c r="AX103" s="64"/>
      <c r="AY103" s="64"/>
      <c r="AZ103" s="64">
        <f>IF(AS103&gt;0,VLOOKUP(B103,'商品ﾏｽﾀ'!$A$2:$H$926,8,FALSE)*AS103,"")</f>
      </c>
      <c r="BA103" s="64"/>
      <c r="BB103" s="64"/>
      <c r="BC103" s="64"/>
      <c r="BD103" s="64"/>
      <c r="BE103" s="64"/>
      <c r="BF103" s="64"/>
      <c r="BG103" s="17"/>
      <c r="BH103" s="17"/>
      <c r="BI103" s="6"/>
      <c r="BJ103" s="6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5"/>
      <c r="CG103" s="5"/>
      <c r="CH103" s="5"/>
      <c r="CI103" s="5"/>
    </row>
    <row r="104" spans="2:87" ht="18">
      <c r="B104" s="52"/>
      <c r="C104" s="52"/>
      <c r="D104" s="52"/>
      <c r="E104" s="52"/>
      <c r="F104" s="52"/>
      <c r="G104" s="52"/>
      <c r="H104" s="52"/>
      <c r="I104" s="52"/>
      <c r="J104" s="68">
        <f>_xlfn.IFERROR(VLOOKUP(B104,'商品ﾏｽﾀ'!$A$2:$H$926,2,FALSE),"")</f>
      </c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>
        <f>_xlfn.IFERROR(VLOOKUP(B104,'商品ﾏｽﾀ'!A73:H997,4,FALSE),"")</f>
      </c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4"/>
      <c r="AT104" s="64"/>
      <c r="AU104" s="64"/>
      <c r="AV104" s="64"/>
      <c r="AW104" s="64"/>
      <c r="AX104" s="64"/>
      <c r="AY104" s="64"/>
      <c r="AZ104" s="64">
        <f>IF(AS104&gt;0,VLOOKUP(B104,'商品ﾏｽﾀ'!$A$2:$H$926,8,FALSE)*AS104,"")</f>
      </c>
      <c r="BA104" s="64"/>
      <c r="BB104" s="64"/>
      <c r="BC104" s="64"/>
      <c r="BD104" s="64"/>
      <c r="BE104" s="64"/>
      <c r="BF104" s="64"/>
      <c r="BG104" s="17"/>
      <c r="BH104" s="17"/>
      <c r="BI104" s="6"/>
      <c r="BJ104" s="6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5"/>
      <c r="CG104" s="5"/>
      <c r="CH104" s="5"/>
      <c r="CI104" s="5"/>
    </row>
    <row r="105" spans="2:87" ht="18">
      <c r="B105" s="52" t="s">
        <v>2422</v>
      </c>
      <c r="C105" s="52"/>
      <c r="D105" s="52"/>
      <c r="E105" s="52"/>
      <c r="F105" s="52"/>
      <c r="G105" s="52"/>
      <c r="H105" s="52"/>
      <c r="I105" s="52"/>
      <c r="J105" s="68" t="str">
        <f>_xlfn.IFERROR(VLOOKUP(B105,'商品ﾏｽﾀ'!$A$2:$H$926,2,FALSE),"")</f>
        <v>ブラケット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 t="str">
        <f>_xlfn.IFERROR(VLOOKUP(B105,'商品ﾏｽﾀ'!A74:H998,4,FALSE),"")</f>
        <v>360</v>
      </c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4"/>
      <c r="AT105" s="64"/>
      <c r="AU105" s="64"/>
      <c r="AV105" s="64"/>
      <c r="AW105" s="64"/>
      <c r="AX105" s="64"/>
      <c r="AY105" s="64"/>
      <c r="AZ105" s="64">
        <f>IF(AS105&gt;0,VLOOKUP(B105,'商品ﾏｽﾀ'!$A$2:$H$926,8,FALSE)*AS105,"")</f>
      </c>
      <c r="BA105" s="64"/>
      <c r="BB105" s="64"/>
      <c r="BC105" s="64"/>
      <c r="BD105" s="64"/>
      <c r="BE105" s="64"/>
      <c r="BF105" s="64"/>
      <c r="BG105" s="17"/>
      <c r="BH105" s="17"/>
      <c r="BI105" s="6"/>
      <c r="BJ105" s="6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5"/>
      <c r="CG105" s="5"/>
      <c r="CH105" s="5"/>
      <c r="CI105" s="5"/>
    </row>
    <row r="106" spans="2:87" ht="18">
      <c r="B106" s="52" t="s">
        <v>2423</v>
      </c>
      <c r="C106" s="52"/>
      <c r="D106" s="52"/>
      <c r="E106" s="52"/>
      <c r="F106" s="52"/>
      <c r="G106" s="52"/>
      <c r="H106" s="52"/>
      <c r="I106" s="52"/>
      <c r="J106" s="68" t="str">
        <f>_xlfn.IFERROR(VLOOKUP(B106,'商品ﾏｽﾀ'!$A$2:$H$926,2,FALSE),"")</f>
        <v>ブラケット</v>
      </c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>
        <f>_xlfn.IFERROR(VLOOKUP(B106,'商品ﾏｽﾀ'!A75:H999,4,FALSE),"")</f>
        <v>610</v>
      </c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4"/>
      <c r="AT106" s="64"/>
      <c r="AU106" s="64"/>
      <c r="AV106" s="64"/>
      <c r="AW106" s="64"/>
      <c r="AX106" s="64"/>
      <c r="AY106" s="64"/>
      <c r="AZ106" s="64">
        <f>IF(AS106&gt;0,VLOOKUP(B106,'商品ﾏｽﾀ'!$A$2:$H$926,8,FALSE)*AS106,"")</f>
      </c>
      <c r="BA106" s="64"/>
      <c r="BB106" s="64"/>
      <c r="BC106" s="64"/>
      <c r="BD106" s="64"/>
      <c r="BE106" s="64"/>
      <c r="BF106" s="64"/>
      <c r="BG106" s="17"/>
      <c r="BH106" s="17"/>
      <c r="BI106" s="6"/>
      <c r="BJ106" s="6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5"/>
      <c r="CG106" s="5"/>
      <c r="CH106" s="5"/>
      <c r="CI106" s="5"/>
    </row>
    <row r="107" spans="2:87" ht="18">
      <c r="B107" s="52"/>
      <c r="C107" s="52"/>
      <c r="D107" s="52"/>
      <c r="E107" s="52"/>
      <c r="F107" s="52"/>
      <c r="G107" s="52"/>
      <c r="H107" s="52"/>
      <c r="I107" s="52"/>
      <c r="J107" s="68">
        <f>_xlfn.IFERROR(VLOOKUP(B107,'商品ﾏｽﾀ'!$A$2:$H$926,2,FALSE),"")</f>
      </c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>
        <f>_xlfn.IFERROR(VLOOKUP(B107,'商品ﾏｽﾀ'!A76:H1000,4,FALSE),"")</f>
      </c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4"/>
      <c r="AT107" s="64"/>
      <c r="AU107" s="64"/>
      <c r="AV107" s="64"/>
      <c r="AW107" s="64"/>
      <c r="AX107" s="64"/>
      <c r="AY107" s="64"/>
      <c r="AZ107" s="64">
        <f>IF(AS107&gt;0,VLOOKUP(B107,'商品ﾏｽﾀ'!$A$2:$H$926,8,FALSE)*AS107,"")</f>
      </c>
      <c r="BA107" s="64"/>
      <c r="BB107" s="64"/>
      <c r="BC107" s="64"/>
      <c r="BD107" s="64"/>
      <c r="BE107" s="64"/>
      <c r="BF107" s="64"/>
      <c r="BG107" s="17"/>
      <c r="BH107" s="17"/>
      <c r="BI107" s="6"/>
      <c r="BJ107" s="6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5"/>
      <c r="CG107" s="5"/>
      <c r="CH107" s="5"/>
      <c r="CI107" s="5"/>
    </row>
    <row r="108" spans="2:87" ht="18">
      <c r="B108" s="52" t="s">
        <v>2424</v>
      </c>
      <c r="C108" s="52"/>
      <c r="D108" s="52"/>
      <c r="E108" s="52"/>
      <c r="F108" s="52"/>
      <c r="G108" s="52"/>
      <c r="H108" s="52"/>
      <c r="I108" s="52"/>
      <c r="J108" s="68" t="str">
        <f>_xlfn.IFERROR(VLOOKUP(B108,'商品ﾏｽﾀ'!$A$2:$H$926,2,FALSE),"")</f>
        <v>張出ブラケット　３６０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 t="str">
        <f>_xlfn.IFERROR(VLOOKUP(B108,'商品ﾏｽﾀ'!A77:H1001,4,FALSE),"")</f>
        <v>360</v>
      </c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4"/>
      <c r="AT108" s="64"/>
      <c r="AU108" s="64"/>
      <c r="AV108" s="64"/>
      <c r="AW108" s="64"/>
      <c r="AX108" s="64"/>
      <c r="AY108" s="64"/>
      <c r="AZ108" s="64">
        <f>IF(AS108&gt;0,VLOOKUP(B108,'商品ﾏｽﾀ'!$A$2:$H$926,8,FALSE)*AS108,"")</f>
      </c>
      <c r="BA108" s="64"/>
      <c r="BB108" s="64"/>
      <c r="BC108" s="64"/>
      <c r="BD108" s="64"/>
      <c r="BE108" s="64"/>
      <c r="BF108" s="64"/>
      <c r="BG108" s="17"/>
      <c r="BH108" s="17"/>
      <c r="BI108" s="6"/>
      <c r="BJ108" s="6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5"/>
      <c r="CG108" s="5"/>
      <c r="CH108" s="5"/>
      <c r="CI108" s="5"/>
    </row>
    <row r="109" spans="2:87" ht="18">
      <c r="B109" s="52" t="s">
        <v>2425</v>
      </c>
      <c r="C109" s="52"/>
      <c r="D109" s="52"/>
      <c r="E109" s="52"/>
      <c r="F109" s="52"/>
      <c r="G109" s="52"/>
      <c r="H109" s="52"/>
      <c r="I109" s="52"/>
      <c r="J109" s="68" t="str">
        <f>_xlfn.IFERROR(VLOOKUP(B109,'商品ﾏｽﾀ'!$A$2:$H$926,2,FALSE),"")</f>
        <v>張出ブラケット　６１０</v>
      </c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>
        <f>_xlfn.IFERROR(VLOOKUP(B109,'商品ﾏｽﾀ'!A78:H1002,4,FALSE),"")</f>
        <v>610</v>
      </c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4"/>
      <c r="AT109" s="64"/>
      <c r="AU109" s="64"/>
      <c r="AV109" s="64"/>
      <c r="AW109" s="64"/>
      <c r="AX109" s="64"/>
      <c r="AY109" s="64"/>
      <c r="AZ109" s="64">
        <f>IF(AS109&gt;0,VLOOKUP(B109,'商品ﾏｽﾀ'!$A$2:$H$926,8,FALSE)*AS109,"")</f>
      </c>
      <c r="BA109" s="64"/>
      <c r="BB109" s="64"/>
      <c r="BC109" s="64"/>
      <c r="BD109" s="64"/>
      <c r="BE109" s="64"/>
      <c r="BF109" s="64"/>
      <c r="BG109" s="17"/>
      <c r="BH109" s="17"/>
      <c r="BI109" s="6"/>
      <c r="BJ109" s="6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5"/>
      <c r="CG109" s="5"/>
      <c r="CH109" s="5"/>
      <c r="CI109" s="5"/>
    </row>
    <row r="110" spans="2:87" ht="18">
      <c r="B110" s="52"/>
      <c r="C110" s="52"/>
      <c r="D110" s="52"/>
      <c r="E110" s="52"/>
      <c r="F110" s="52"/>
      <c r="G110" s="52"/>
      <c r="H110" s="52"/>
      <c r="I110" s="52"/>
      <c r="J110" s="68">
        <f>_xlfn.IFERROR(VLOOKUP(B110,'商品ﾏｽﾀ'!$A$2:$H$926,2,FALSE),"")</f>
      </c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>
        <f>_xlfn.IFERROR(VLOOKUP(B110,'商品ﾏｽﾀ'!A79:H1003,4,FALSE),"")</f>
      </c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4"/>
      <c r="AT110" s="64"/>
      <c r="AU110" s="64"/>
      <c r="AV110" s="64"/>
      <c r="AW110" s="64"/>
      <c r="AX110" s="64"/>
      <c r="AY110" s="64"/>
      <c r="AZ110" s="64">
        <f>IF(AS110&gt;0,VLOOKUP(B110,'商品ﾏｽﾀ'!$A$2:$H$926,8,FALSE)*AS110,"")</f>
      </c>
      <c r="BA110" s="64"/>
      <c r="BB110" s="64"/>
      <c r="BC110" s="64"/>
      <c r="BD110" s="64"/>
      <c r="BE110" s="64"/>
      <c r="BF110" s="64"/>
      <c r="BG110" s="17"/>
      <c r="BH110" s="17"/>
      <c r="BI110" s="6"/>
      <c r="BJ110" s="6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5"/>
      <c r="CG110" s="5"/>
      <c r="CH110" s="5"/>
      <c r="CI110" s="5"/>
    </row>
    <row r="111" spans="2:87" ht="18">
      <c r="B111" s="52" t="s">
        <v>2435</v>
      </c>
      <c r="C111" s="52"/>
      <c r="D111" s="52"/>
      <c r="E111" s="52"/>
      <c r="F111" s="52"/>
      <c r="G111" s="52"/>
      <c r="H111" s="52"/>
      <c r="I111" s="52"/>
      <c r="J111" s="68" t="str">
        <f>_xlfn.IFERROR(VLOOKUP(B111,'商品ﾏｽﾀ'!$A$2:$H$926,2,FALSE),"")</f>
        <v>ヘッド支柱</v>
      </c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 t="str">
        <f>_xlfn.IFERROR(VLOOKUP(B111,'商品ﾏｽﾀ'!A80:H1004,4,FALSE),"")</f>
        <v>ｽﾃｰｼﾞ用</v>
      </c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4"/>
      <c r="AT111" s="64"/>
      <c r="AU111" s="64"/>
      <c r="AV111" s="64"/>
      <c r="AW111" s="64"/>
      <c r="AX111" s="64"/>
      <c r="AY111" s="64"/>
      <c r="AZ111" s="64">
        <f>IF(AS111&gt;0,VLOOKUP(B111,'商品ﾏｽﾀ'!$A$2:$H$926,8,FALSE)*AS111,"")</f>
      </c>
      <c r="BA111" s="64"/>
      <c r="BB111" s="64"/>
      <c r="BC111" s="64"/>
      <c r="BD111" s="64"/>
      <c r="BE111" s="64"/>
      <c r="BF111" s="64"/>
      <c r="BG111" s="17"/>
      <c r="BH111" s="17"/>
      <c r="BI111" s="6"/>
      <c r="BJ111" s="6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5"/>
      <c r="CG111" s="5"/>
      <c r="CH111" s="5"/>
      <c r="CI111" s="5"/>
    </row>
    <row r="112" spans="2:87" ht="18">
      <c r="B112" s="52" t="s">
        <v>2436</v>
      </c>
      <c r="C112" s="52"/>
      <c r="D112" s="52"/>
      <c r="E112" s="52"/>
      <c r="F112" s="52"/>
      <c r="G112" s="52"/>
      <c r="H112" s="52"/>
      <c r="I112" s="52"/>
      <c r="J112" s="68" t="str">
        <f>_xlfn.IFERROR(VLOOKUP(B112,'商品ﾏｽﾀ'!$A$2:$H$926,2,FALSE),"")</f>
        <v>ヘッド支柱</v>
      </c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 t="str">
        <f>_xlfn.IFERROR(VLOOKUP(B112,'商品ﾏｽﾀ'!A81:H1005,4,FALSE),"")</f>
        <v>支保工用</v>
      </c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4"/>
      <c r="AT112" s="64"/>
      <c r="AU112" s="64"/>
      <c r="AV112" s="64"/>
      <c r="AW112" s="64"/>
      <c r="AX112" s="64"/>
      <c r="AY112" s="64"/>
      <c r="AZ112" s="64">
        <f>IF(AS112&gt;0,VLOOKUP(B112,'商品ﾏｽﾀ'!$A$2:$H$926,8,FALSE)*AS112,"")</f>
      </c>
      <c r="BA112" s="64"/>
      <c r="BB112" s="64"/>
      <c r="BC112" s="64"/>
      <c r="BD112" s="64"/>
      <c r="BE112" s="64"/>
      <c r="BF112" s="64"/>
      <c r="BG112" s="17"/>
      <c r="BH112" s="17"/>
      <c r="BI112" s="6"/>
      <c r="BJ112" s="6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5"/>
      <c r="CG112" s="5"/>
      <c r="CH112" s="5"/>
      <c r="CI112" s="5"/>
    </row>
    <row r="113" spans="2:87" ht="18">
      <c r="B113" s="52"/>
      <c r="C113" s="52"/>
      <c r="D113" s="52"/>
      <c r="E113" s="52"/>
      <c r="F113" s="52"/>
      <c r="G113" s="52"/>
      <c r="H113" s="52"/>
      <c r="I113" s="52"/>
      <c r="J113" s="68">
        <f>_xlfn.IFERROR(VLOOKUP(B113,'商品ﾏｽﾀ'!$A$2:$H$926,2,FALSE),"")</f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>
        <f>_xlfn.IFERROR(VLOOKUP(B113,'商品ﾏｽﾀ'!A82:H1006,4,FALSE),"")</f>
      </c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4"/>
      <c r="AT113" s="64"/>
      <c r="AU113" s="64"/>
      <c r="AV113" s="64"/>
      <c r="AW113" s="64"/>
      <c r="AX113" s="64"/>
      <c r="AY113" s="64"/>
      <c r="AZ113" s="64">
        <f>IF(AS113&gt;0,VLOOKUP(B113,'商品ﾏｽﾀ'!$A$2:$H$926,8,FALSE)*AS113,"")</f>
      </c>
      <c r="BA113" s="64"/>
      <c r="BB113" s="64"/>
      <c r="BC113" s="64"/>
      <c r="BD113" s="64"/>
      <c r="BE113" s="64"/>
      <c r="BF113" s="64"/>
      <c r="BG113" s="17"/>
      <c r="BH113" s="17"/>
      <c r="BI113" s="6"/>
      <c r="BJ113" s="6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5"/>
      <c r="CG113" s="5"/>
      <c r="CH113" s="5"/>
      <c r="CI113" s="5"/>
    </row>
    <row r="114" spans="2:87" ht="18">
      <c r="B114" s="52" t="s">
        <v>2431</v>
      </c>
      <c r="C114" s="52"/>
      <c r="D114" s="52"/>
      <c r="E114" s="52"/>
      <c r="F114" s="52"/>
      <c r="G114" s="52"/>
      <c r="H114" s="52"/>
      <c r="I114" s="52"/>
      <c r="J114" s="68" t="str">
        <f>_xlfn.IFERROR(VLOOKUP(B114,'商品ﾏｽﾀ'!$A$2:$H$926,2,FALSE),"")</f>
        <v>鋼製足場板　　　　４．０ｍ</v>
      </c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 t="str">
        <f>_xlfn.IFERROR(VLOOKUP(B114,'商品ﾏｽﾀ'!A83:H1007,4,FALSE),"")</f>
        <v>40*240*4M</v>
      </c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4"/>
      <c r="AT114" s="64"/>
      <c r="AU114" s="64"/>
      <c r="AV114" s="64"/>
      <c r="AW114" s="64"/>
      <c r="AX114" s="64"/>
      <c r="AY114" s="64"/>
      <c r="AZ114" s="64">
        <f>IF(AS114&gt;0,VLOOKUP(B114,'商品ﾏｽﾀ'!$A$2:$H$926,8,FALSE)*AS114,"")</f>
      </c>
      <c r="BA114" s="64"/>
      <c r="BB114" s="64"/>
      <c r="BC114" s="64"/>
      <c r="BD114" s="64"/>
      <c r="BE114" s="64"/>
      <c r="BF114" s="64"/>
      <c r="BG114" s="17"/>
      <c r="BH114" s="17"/>
      <c r="BI114" s="6"/>
      <c r="BJ114" s="6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5"/>
      <c r="CG114" s="5"/>
      <c r="CH114" s="5"/>
      <c r="CI114" s="5"/>
    </row>
    <row r="115" spans="2:87" ht="18">
      <c r="B115" s="52" t="s">
        <v>2432</v>
      </c>
      <c r="C115" s="52"/>
      <c r="D115" s="52"/>
      <c r="E115" s="52"/>
      <c r="F115" s="52"/>
      <c r="G115" s="52"/>
      <c r="H115" s="52"/>
      <c r="I115" s="52"/>
      <c r="J115" s="68" t="str">
        <f>_xlfn.IFERROR(VLOOKUP(B115,'商品ﾏｽﾀ'!$A$2:$H$926,2,FALSE),"")</f>
        <v>鋼製足場板　　　　３．０ｍ</v>
      </c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 t="str">
        <f>_xlfn.IFERROR(VLOOKUP(B115,'商品ﾏｽﾀ'!A84:H1008,4,FALSE),"")</f>
        <v>40*240*3M</v>
      </c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4"/>
      <c r="AT115" s="64"/>
      <c r="AU115" s="64"/>
      <c r="AV115" s="64"/>
      <c r="AW115" s="64"/>
      <c r="AX115" s="64"/>
      <c r="AY115" s="64"/>
      <c r="AZ115" s="64">
        <f>IF(AS115&gt;0,VLOOKUP(B115,'商品ﾏｽﾀ'!$A$2:$H$926,8,FALSE)*AS115,"")</f>
      </c>
      <c r="BA115" s="64"/>
      <c r="BB115" s="64"/>
      <c r="BC115" s="64"/>
      <c r="BD115" s="64"/>
      <c r="BE115" s="64"/>
      <c r="BF115" s="64"/>
      <c r="BG115" s="17"/>
      <c r="BH115" s="17"/>
      <c r="BI115" s="6"/>
      <c r="BJ115" s="6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5"/>
      <c r="CG115" s="5"/>
      <c r="CH115" s="5"/>
      <c r="CI115" s="5"/>
    </row>
    <row r="116" spans="2:87" ht="18">
      <c r="B116" s="52" t="s">
        <v>2433</v>
      </c>
      <c r="C116" s="52"/>
      <c r="D116" s="52"/>
      <c r="E116" s="52"/>
      <c r="F116" s="52"/>
      <c r="G116" s="52"/>
      <c r="H116" s="52"/>
      <c r="I116" s="52"/>
      <c r="J116" s="68" t="str">
        <f>_xlfn.IFERROR(VLOOKUP(B116,'商品ﾏｽﾀ'!$A$2:$H$926,2,FALSE),"")</f>
        <v>鋼製足場板　　　　２．０ｍ</v>
      </c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 t="str">
        <f>_xlfn.IFERROR(VLOOKUP(B116,'商品ﾏｽﾀ'!A85:H1009,4,FALSE),"")</f>
        <v>40*240*2M</v>
      </c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4"/>
      <c r="AT116" s="64"/>
      <c r="AU116" s="64"/>
      <c r="AV116" s="64"/>
      <c r="AW116" s="64"/>
      <c r="AX116" s="64"/>
      <c r="AY116" s="64"/>
      <c r="AZ116" s="64">
        <f>IF(AS116&gt;0,VLOOKUP(B116,'商品ﾏｽﾀ'!$A$2:$H$926,8,FALSE)*AS116,"")</f>
      </c>
      <c r="BA116" s="64"/>
      <c r="BB116" s="64"/>
      <c r="BC116" s="64"/>
      <c r="BD116" s="64"/>
      <c r="BE116" s="64"/>
      <c r="BF116" s="64"/>
      <c r="BG116" s="17"/>
      <c r="BH116" s="17"/>
      <c r="BI116" s="6"/>
      <c r="BJ116" s="6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5"/>
      <c r="CG116" s="5"/>
      <c r="CH116" s="5"/>
      <c r="CI116" s="5"/>
    </row>
    <row r="117" spans="2:87" ht="18">
      <c r="B117" s="52" t="s">
        <v>2434</v>
      </c>
      <c r="C117" s="52"/>
      <c r="D117" s="52"/>
      <c r="E117" s="52"/>
      <c r="F117" s="52"/>
      <c r="G117" s="52"/>
      <c r="H117" s="52"/>
      <c r="I117" s="52"/>
      <c r="J117" s="68" t="str">
        <f>_xlfn.IFERROR(VLOOKUP(B117,'商品ﾏｽﾀ'!$A$2:$H$926,2,FALSE),"")</f>
        <v>鋼製足場板　　　　１．０ｍ</v>
      </c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 t="str">
        <f>_xlfn.IFERROR(VLOOKUP(B117,'商品ﾏｽﾀ'!A86:H1010,4,FALSE),"")</f>
        <v>40*240*1M</v>
      </c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4"/>
      <c r="AT117" s="64"/>
      <c r="AU117" s="64"/>
      <c r="AV117" s="64"/>
      <c r="AW117" s="64"/>
      <c r="AX117" s="64"/>
      <c r="AY117" s="64"/>
      <c r="AZ117" s="64">
        <f>IF(AS117&gt;0,VLOOKUP(B117,'商品ﾏｽﾀ'!$A$2:$H$926,8,FALSE)*AS117,"")</f>
      </c>
      <c r="BA117" s="64"/>
      <c r="BB117" s="64"/>
      <c r="BC117" s="64"/>
      <c r="BD117" s="64"/>
      <c r="BE117" s="64"/>
      <c r="BF117" s="64"/>
      <c r="BG117" s="17"/>
      <c r="BH117" s="17"/>
      <c r="BI117" s="6"/>
      <c r="BJ117" s="6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5"/>
      <c r="CG117" s="5"/>
      <c r="CH117" s="5"/>
      <c r="CI117" s="5"/>
    </row>
    <row r="118" spans="2:87" ht="18">
      <c r="B118" s="52" t="s">
        <v>2428</v>
      </c>
      <c r="C118" s="52"/>
      <c r="D118" s="52"/>
      <c r="E118" s="52"/>
      <c r="F118" s="52"/>
      <c r="G118" s="52"/>
      <c r="H118" s="52"/>
      <c r="I118" s="52"/>
      <c r="J118" s="68" t="str">
        <f>_xlfn.IFERROR(VLOOKUP(B118,'商品ﾏｽﾀ'!$A$2:$H$926,2,FALSE),"")</f>
        <v>足場板（杉）４．０ｍ　青緑</v>
      </c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 t="str">
        <f>_xlfn.IFERROR(VLOOKUP(B118,'商品ﾏｽﾀ'!A87:H1011,4,FALSE),"")</f>
        <v>36*210*4000</v>
      </c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4"/>
      <c r="AT118" s="64"/>
      <c r="AU118" s="64"/>
      <c r="AV118" s="64"/>
      <c r="AW118" s="64"/>
      <c r="AX118" s="64"/>
      <c r="AY118" s="64"/>
      <c r="AZ118" s="64">
        <f>IF(AS118&gt;0,VLOOKUP(B118,'商品ﾏｽﾀ'!$A$2:$H$926,8,FALSE)*AS118,"")</f>
      </c>
      <c r="BA118" s="64"/>
      <c r="BB118" s="64"/>
      <c r="BC118" s="64"/>
      <c r="BD118" s="64"/>
      <c r="BE118" s="64"/>
      <c r="BF118" s="64"/>
      <c r="BG118" s="17"/>
      <c r="BH118" s="17"/>
      <c r="BI118" s="6"/>
      <c r="BJ118" s="6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5"/>
      <c r="CG118" s="5"/>
      <c r="CH118" s="5"/>
      <c r="CI118" s="5"/>
    </row>
    <row r="119" spans="2:62" ht="18">
      <c r="B119" s="52" t="s">
        <v>2429</v>
      </c>
      <c r="C119" s="52"/>
      <c r="D119" s="52"/>
      <c r="E119" s="52"/>
      <c r="F119" s="52"/>
      <c r="G119" s="52"/>
      <c r="H119" s="52"/>
      <c r="I119" s="52"/>
      <c r="J119" s="68" t="str">
        <f>_xlfn.IFERROR(VLOOKUP(B119,'商品ﾏｽﾀ'!$A$2:$H$926,2,FALSE),"")</f>
        <v>足場板（杉）　　　３．０ｍ</v>
      </c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 t="str">
        <f>_xlfn.IFERROR(VLOOKUP(B119,'商品ﾏｽﾀ'!A88:H1012,4,FALSE),"")</f>
        <v>36*210*3000</v>
      </c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4"/>
      <c r="AT119" s="64"/>
      <c r="AU119" s="64"/>
      <c r="AV119" s="64"/>
      <c r="AW119" s="64"/>
      <c r="AX119" s="64"/>
      <c r="AY119" s="64"/>
      <c r="AZ119" s="64">
        <f>IF(AS119&gt;0,VLOOKUP(B119,'商品ﾏｽﾀ'!$A$2:$H$926,8,FALSE)*AS119,"")</f>
      </c>
      <c r="BA119" s="64"/>
      <c r="BB119" s="64"/>
      <c r="BC119" s="64"/>
      <c r="BD119" s="64"/>
      <c r="BE119" s="64"/>
      <c r="BF119" s="64"/>
      <c r="BG119" s="17"/>
      <c r="BH119" s="17"/>
      <c r="BI119" s="6"/>
      <c r="BJ119" s="6"/>
    </row>
    <row r="120" spans="2:62" ht="18">
      <c r="B120" s="52" t="s">
        <v>2430</v>
      </c>
      <c r="C120" s="52"/>
      <c r="D120" s="52"/>
      <c r="E120" s="52"/>
      <c r="F120" s="52"/>
      <c r="G120" s="52"/>
      <c r="H120" s="52"/>
      <c r="I120" s="52"/>
      <c r="J120" s="68" t="str">
        <f>_xlfn.IFERROR(VLOOKUP(B120,'商品ﾏｽﾀ'!$A$2:$H$926,2,FALSE),"")</f>
        <v>足場板（杉）　　　２．０ｍ</v>
      </c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 t="str">
        <f>_xlfn.IFERROR(VLOOKUP(B120,'商品ﾏｽﾀ'!A89:H1013,4,FALSE),"")</f>
        <v>36*210*2000</v>
      </c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4"/>
      <c r="AT120" s="64"/>
      <c r="AU120" s="64"/>
      <c r="AV120" s="64"/>
      <c r="AW120" s="64"/>
      <c r="AX120" s="64"/>
      <c r="AY120" s="64"/>
      <c r="AZ120" s="64">
        <f>IF(AS120&gt;0,VLOOKUP(B120,'商品ﾏｽﾀ'!$A$2:$H$926,8,FALSE)*AS120,"")</f>
      </c>
      <c r="BA120" s="64"/>
      <c r="BB120" s="64"/>
      <c r="BC120" s="64"/>
      <c r="BD120" s="64"/>
      <c r="BE120" s="64"/>
      <c r="BF120" s="64"/>
      <c r="BG120" s="17"/>
      <c r="BH120" s="17"/>
      <c r="BI120" s="6"/>
      <c r="BJ120" s="6"/>
    </row>
    <row r="121" spans="2:62" ht="18">
      <c r="B121" s="52"/>
      <c r="C121" s="52"/>
      <c r="D121" s="52"/>
      <c r="E121" s="52"/>
      <c r="F121" s="52"/>
      <c r="G121" s="52"/>
      <c r="H121" s="52"/>
      <c r="I121" s="52"/>
      <c r="J121" s="68">
        <f>_xlfn.IFERROR(VLOOKUP(B121,'商品ﾏｽﾀ'!$A$2:$H$926,2,FALSE),"")</f>
      </c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>
        <f>_xlfn.IFERROR(VLOOKUP(B121,'商品ﾏｽﾀ'!A90:H1014,4,FALSE),"")</f>
      </c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4"/>
      <c r="AT121" s="64"/>
      <c r="AU121" s="64"/>
      <c r="AV121" s="64"/>
      <c r="AW121" s="64"/>
      <c r="AX121" s="64"/>
      <c r="AY121" s="64"/>
      <c r="AZ121" s="64">
        <f>IF(AS121&gt;0,VLOOKUP(B121,'商品ﾏｽﾀ'!$A$2:$H$926,8,FALSE)*AS121,"")</f>
      </c>
      <c r="BA121" s="64"/>
      <c r="BB121" s="64"/>
      <c r="BC121" s="64"/>
      <c r="BD121" s="64"/>
      <c r="BE121" s="64"/>
      <c r="BF121" s="64"/>
      <c r="BG121" s="17"/>
      <c r="BH121" s="17"/>
      <c r="BI121" s="6"/>
      <c r="BJ121" s="6"/>
    </row>
    <row r="122" spans="2:62" ht="18">
      <c r="B122" s="52" t="s">
        <v>2437</v>
      </c>
      <c r="C122" s="52"/>
      <c r="D122" s="52"/>
      <c r="E122" s="52"/>
      <c r="F122" s="52"/>
      <c r="G122" s="52"/>
      <c r="H122" s="52"/>
      <c r="I122" s="52"/>
      <c r="J122" s="68" t="str">
        <f>_xlfn.IFERROR(VLOOKUP(B122,'商品ﾏｽﾀ'!$A$2:$H$926,2,FALSE),"")</f>
        <v>丸パイプ</v>
      </c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 t="str">
        <f>_xlfn.IFERROR(VLOOKUP(B122,'商品ﾏｽﾀ'!A91:H1015,4,FALSE),"")</f>
        <v>48.6*2.4*0.5M</v>
      </c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4"/>
      <c r="AT122" s="64"/>
      <c r="AU122" s="64"/>
      <c r="AV122" s="64"/>
      <c r="AW122" s="64"/>
      <c r="AX122" s="64"/>
      <c r="AY122" s="64"/>
      <c r="AZ122" s="64">
        <f>IF(AS122&gt;0,VLOOKUP(B122,'商品ﾏｽﾀ'!$A$2:$H$926,8,FALSE)*AS122,"")</f>
      </c>
      <c r="BA122" s="64"/>
      <c r="BB122" s="64"/>
      <c r="BC122" s="64"/>
      <c r="BD122" s="64"/>
      <c r="BE122" s="64"/>
      <c r="BF122" s="64"/>
      <c r="BG122" s="17"/>
      <c r="BH122" s="17"/>
      <c r="BI122" s="6"/>
      <c r="BJ122" s="6"/>
    </row>
    <row r="123" spans="2:62" ht="18">
      <c r="B123" s="52" t="s">
        <v>2438</v>
      </c>
      <c r="C123" s="52"/>
      <c r="D123" s="52"/>
      <c r="E123" s="52"/>
      <c r="F123" s="52"/>
      <c r="G123" s="52"/>
      <c r="H123" s="52"/>
      <c r="I123" s="52"/>
      <c r="J123" s="68" t="str">
        <f>_xlfn.IFERROR(VLOOKUP(B123,'商品ﾏｽﾀ'!$A$2:$H$926,2,FALSE),"")</f>
        <v>丸パイプ　　　　　１．０ｍ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 t="str">
        <f>_xlfn.IFERROR(VLOOKUP(B123,'商品ﾏｽﾀ'!A92:H1016,4,FALSE),"")</f>
        <v>48.6*2.4*1.0M</v>
      </c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4"/>
      <c r="AT123" s="64"/>
      <c r="AU123" s="64"/>
      <c r="AV123" s="64"/>
      <c r="AW123" s="64"/>
      <c r="AX123" s="64"/>
      <c r="AY123" s="64"/>
      <c r="AZ123" s="64">
        <f>IF(AS123&gt;0,VLOOKUP(B123,'商品ﾏｽﾀ'!$A$2:$H$926,8,FALSE)*AS123,"")</f>
      </c>
      <c r="BA123" s="64"/>
      <c r="BB123" s="64"/>
      <c r="BC123" s="64"/>
      <c r="BD123" s="64"/>
      <c r="BE123" s="64"/>
      <c r="BF123" s="64"/>
      <c r="BG123" s="17"/>
      <c r="BH123" s="17"/>
      <c r="BI123" s="6"/>
      <c r="BJ123" s="6"/>
    </row>
    <row r="124" spans="2:62" ht="18">
      <c r="B124" s="52" t="s">
        <v>2439</v>
      </c>
      <c r="C124" s="52"/>
      <c r="D124" s="52"/>
      <c r="E124" s="52"/>
      <c r="F124" s="52"/>
      <c r="G124" s="52"/>
      <c r="H124" s="52"/>
      <c r="I124" s="52"/>
      <c r="J124" s="68" t="str">
        <f>_xlfn.IFERROR(VLOOKUP(B124,'商品ﾏｽﾀ'!$A$2:$H$926,2,FALSE),"")</f>
        <v>丸パイプ　　　　　１．５ｍ</v>
      </c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 t="str">
        <f>_xlfn.IFERROR(VLOOKUP(B124,'商品ﾏｽﾀ'!A93:H1017,4,FALSE),"")</f>
        <v>48.6*2.4*1.5M</v>
      </c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4"/>
      <c r="AT124" s="64"/>
      <c r="AU124" s="64"/>
      <c r="AV124" s="64"/>
      <c r="AW124" s="64"/>
      <c r="AX124" s="64"/>
      <c r="AY124" s="64"/>
      <c r="AZ124" s="64">
        <f>IF(AS124&gt;0,VLOOKUP(B124,'商品ﾏｽﾀ'!$A$2:$H$926,8,FALSE)*AS124,"")</f>
      </c>
      <c r="BA124" s="64"/>
      <c r="BB124" s="64"/>
      <c r="BC124" s="64"/>
      <c r="BD124" s="64"/>
      <c r="BE124" s="64"/>
      <c r="BF124" s="64"/>
      <c r="BG124" s="17"/>
      <c r="BH124" s="17"/>
      <c r="BI124" s="6"/>
      <c r="BJ124" s="6"/>
    </row>
    <row r="125" spans="2:62" ht="18">
      <c r="B125" s="52" t="s">
        <v>2440</v>
      </c>
      <c r="C125" s="52"/>
      <c r="D125" s="52"/>
      <c r="E125" s="52"/>
      <c r="F125" s="52"/>
      <c r="G125" s="52"/>
      <c r="H125" s="52"/>
      <c r="I125" s="52"/>
      <c r="J125" s="68" t="str">
        <f>_xlfn.IFERROR(VLOOKUP(B125,'商品ﾏｽﾀ'!$A$2:$H$926,2,FALSE),"")</f>
        <v>丸パイプ　　　　　２．０ｍ</v>
      </c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 t="str">
        <f>_xlfn.IFERROR(VLOOKUP(B125,'商品ﾏｽﾀ'!A94:H1018,4,FALSE),"")</f>
        <v>48.6*2.4*2.0M</v>
      </c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4"/>
      <c r="AT125" s="64"/>
      <c r="AU125" s="64"/>
      <c r="AV125" s="64"/>
      <c r="AW125" s="64"/>
      <c r="AX125" s="64"/>
      <c r="AY125" s="64"/>
      <c r="AZ125" s="64">
        <f>IF(AS125&gt;0,VLOOKUP(B125,'商品ﾏｽﾀ'!$A$2:$H$926,8,FALSE)*AS125,"")</f>
      </c>
      <c r="BA125" s="64"/>
      <c r="BB125" s="64"/>
      <c r="BC125" s="64"/>
      <c r="BD125" s="64"/>
      <c r="BE125" s="64"/>
      <c r="BF125" s="64"/>
      <c r="BG125" s="17"/>
      <c r="BH125" s="17"/>
      <c r="BI125" s="6"/>
      <c r="BJ125" s="6"/>
    </row>
    <row r="126" spans="2:62" ht="18">
      <c r="B126" s="52" t="s">
        <v>2441</v>
      </c>
      <c r="C126" s="52"/>
      <c r="D126" s="52"/>
      <c r="E126" s="52"/>
      <c r="F126" s="52"/>
      <c r="G126" s="52"/>
      <c r="H126" s="52"/>
      <c r="I126" s="52"/>
      <c r="J126" s="68" t="str">
        <f>_xlfn.IFERROR(VLOOKUP(B126,'商品ﾏｽﾀ'!$A$2:$H$926,2,FALSE),"")</f>
        <v>丸パイプ　　　　　２．５ｍ</v>
      </c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 t="str">
        <f>_xlfn.IFERROR(VLOOKUP(B126,'商品ﾏｽﾀ'!A95:H1019,4,FALSE),"")</f>
        <v>48.6*2.4*2.5M</v>
      </c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4"/>
      <c r="AT126" s="64"/>
      <c r="AU126" s="64"/>
      <c r="AV126" s="64"/>
      <c r="AW126" s="64"/>
      <c r="AX126" s="64"/>
      <c r="AY126" s="64"/>
      <c r="AZ126" s="64">
        <f>IF(AS126&gt;0,VLOOKUP(B126,'商品ﾏｽﾀ'!$A$2:$H$926,8,FALSE)*AS126,"")</f>
      </c>
      <c r="BA126" s="64"/>
      <c r="BB126" s="64"/>
      <c r="BC126" s="64"/>
      <c r="BD126" s="64"/>
      <c r="BE126" s="64"/>
      <c r="BF126" s="64"/>
      <c r="BG126" s="17"/>
      <c r="BH126" s="17"/>
      <c r="BI126" s="6"/>
      <c r="BJ126" s="6"/>
    </row>
    <row r="127" spans="2:62" ht="18">
      <c r="B127" s="52" t="s">
        <v>2442</v>
      </c>
      <c r="C127" s="52"/>
      <c r="D127" s="52"/>
      <c r="E127" s="52"/>
      <c r="F127" s="52"/>
      <c r="G127" s="52"/>
      <c r="H127" s="52"/>
      <c r="I127" s="52"/>
      <c r="J127" s="68" t="str">
        <f>_xlfn.IFERROR(VLOOKUP(B127,'商品ﾏｽﾀ'!$A$2:$H$926,2,FALSE),"")</f>
        <v>丸パイプ　　　　　３．０ｍ</v>
      </c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 t="str">
        <f>_xlfn.IFERROR(VLOOKUP(B127,'商品ﾏｽﾀ'!A96:H1020,4,FALSE),"")</f>
        <v>48.6*2.4*3.0M</v>
      </c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4"/>
      <c r="AT127" s="64"/>
      <c r="AU127" s="64"/>
      <c r="AV127" s="64"/>
      <c r="AW127" s="64"/>
      <c r="AX127" s="64"/>
      <c r="AY127" s="64"/>
      <c r="AZ127" s="64">
        <f>IF(AS127&gt;0,VLOOKUP(B127,'商品ﾏｽﾀ'!$A$2:$H$926,8,FALSE)*AS127,"")</f>
      </c>
      <c r="BA127" s="64"/>
      <c r="BB127" s="64"/>
      <c r="BC127" s="64"/>
      <c r="BD127" s="64"/>
      <c r="BE127" s="64"/>
      <c r="BF127" s="64"/>
      <c r="BG127" s="17"/>
      <c r="BH127" s="17"/>
      <c r="BI127" s="6"/>
      <c r="BJ127" s="6"/>
    </row>
    <row r="128" spans="2:62" ht="18">
      <c r="B128" s="52" t="s">
        <v>2443</v>
      </c>
      <c r="C128" s="52"/>
      <c r="D128" s="52"/>
      <c r="E128" s="52"/>
      <c r="F128" s="52"/>
      <c r="G128" s="52"/>
      <c r="H128" s="52"/>
      <c r="I128" s="52"/>
      <c r="J128" s="68" t="str">
        <f>_xlfn.IFERROR(VLOOKUP(B128,'商品ﾏｽﾀ'!$A$2:$H$926,2,FALSE),"")</f>
        <v>丸パイプ　　　　　３．５ｍ</v>
      </c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 t="str">
        <f>_xlfn.IFERROR(VLOOKUP(B128,'商品ﾏｽﾀ'!A97:H1021,4,FALSE),"")</f>
        <v>48.6*2.4*3.5M</v>
      </c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4"/>
      <c r="AT128" s="64"/>
      <c r="AU128" s="64"/>
      <c r="AV128" s="64"/>
      <c r="AW128" s="64"/>
      <c r="AX128" s="64"/>
      <c r="AY128" s="64"/>
      <c r="AZ128" s="64">
        <f>IF(AS128&gt;0,VLOOKUP(B128,'商品ﾏｽﾀ'!$A$2:$H$926,8,FALSE)*AS128,"")</f>
      </c>
      <c r="BA128" s="64"/>
      <c r="BB128" s="64"/>
      <c r="BC128" s="64"/>
      <c r="BD128" s="64"/>
      <c r="BE128" s="64"/>
      <c r="BF128" s="64"/>
      <c r="BG128" s="17"/>
      <c r="BH128" s="17"/>
      <c r="BI128" s="6"/>
      <c r="BJ128" s="6"/>
    </row>
    <row r="129" spans="2:62" ht="18">
      <c r="B129" s="52" t="s">
        <v>2444</v>
      </c>
      <c r="C129" s="52"/>
      <c r="D129" s="52"/>
      <c r="E129" s="52"/>
      <c r="F129" s="52"/>
      <c r="G129" s="52"/>
      <c r="H129" s="52"/>
      <c r="I129" s="52"/>
      <c r="J129" s="68" t="str">
        <f>_xlfn.IFERROR(VLOOKUP(B129,'商品ﾏｽﾀ'!$A$2:$H$926,2,FALSE),"")</f>
        <v>丸パイプ　　　　　４．０ｍ</v>
      </c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 t="str">
        <f>_xlfn.IFERROR(VLOOKUP(B129,'商品ﾏｽﾀ'!A98:H1022,4,FALSE),"")</f>
        <v>48.6*2.4*4.0M</v>
      </c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4"/>
      <c r="AT129" s="64"/>
      <c r="AU129" s="64"/>
      <c r="AV129" s="64"/>
      <c r="AW129" s="64"/>
      <c r="AX129" s="64"/>
      <c r="AY129" s="64"/>
      <c r="AZ129" s="64">
        <f>IF(AS129&gt;0,VLOOKUP(B129,'商品ﾏｽﾀ'!$A$2:$H$926,8,FALSE)*AS129,"")</f>
      </c>
      <c r="BA129" s="64"/>
      <c r="BB129" s="64"/>
      <c r="BC129" s="64"/>
      <c r="BD129" s="64"/>
      <c r="BE129" s="64"/>
      <c r="BF129" s="64"/>
      <c r="BG129" s="17"/>
      <c r="BH129" s="17"/>
      <c r="BI129" s="6"/>
      <c r="BJ129" s="6"/>
    </row>
    <row r="130" spans="2:62" ht="18">
      <c r="B130" s="52" t="s">
        <v>2445</v>
      </c>
      <c r="C130" s="52"/>
      <c r="D130" s="52"/>
      <c r="E130" s="52"/>
      <c r="F130" s="52"/>
      <c r="G130" s="52"/>
      <c r="H130" s="52"/>
      <c r="I130" s="52"/>
      <c r="J130" s="68" t="str">
        <f>_xlfn.IFERROR(VLOOKUP(B130,'商品ﾏｽﾀ'!$A$2:$H$926,2,FALSE),"")</f>
        <v>丸パイプ　ピン付　２．０ｍ</v>
      </c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 t="str">
        <f>_xlfn.IFERROR(VLOOKUP(B130,'商品ﾏｽﾀ'!A99:H1023,4,FALSE),"")</f>
        <v>48.6*2.4*2.0M</v>
      </c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4"/>
      <c r="AT130" s="64"/>
      <c r="AU130" s="64"/>
      <c r="AV130" s="64"/>
      <c r="AW130" s="64"/>
      <c r="AX130" s="64"/>
      <c r="AY130" s="64"/>
      <c r="AZ130" s="64">
        <f>IF(AS130&gt;0,VLOOKUP(B130,'商品ﾏｽﾀ'!$A$2:$H$926,8,FALSE)*AS130,"")</f>
      </c>
      <c r="BA130" s="64"/>
      <c r="BB130" s="64"/>
      <c r="BC130" s="64"/>
      <c r="BD130" s="64"/>
      <c r="BE130" s="64"/>
      <c r="BF130" s="64"/>
      <c r="BG130" s="17"/>
      <c r="BH130" s="17"/>
      <c r="BI130" s="6"/>
      <c r="BJ130" s="6"/>
    </row>
    <row r="131" spans="2:62" ht="18">
      <c r="B131" s="52" t="s">
        <v>2446</v>
      </c>
      <c r="C131" s="52"/>
      <c r="D131" s="52"/>
      <c r="E131" s="52"/>
      <c r="F131" s="52"/>
      <c r="G131" s="52"/>
      <c r="H131" s="52"/>
      <c r="I131" s="52"/>
      <c r="J131" s="68" t="str">
        <f>_xlfn.IFERROR(VLOOKUP(B131,'商品ﾏｽﾀ'!$A$2:$H$926,2,FALSE),"")</f>
        <v>丸パイプ　ピン付　２．５ｍ</v>
      </c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 t="str">
        <f>_xlfn.IFERROR(VLOOKUP(B131,'商品ﾏｽﾀ'!A100:H1024,4,FALSE),"")</f>
        <v>48.6*2.4*2.5M</v>
      </c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4"/>
      <c r="AT131" s="64"/>
      <c r="AU131" s="64"/>
      <c r="AV131" s="64"/>
      <c r="AW131" s="64"/>
      <c r="AX131" s="64"/>
      <c r="AY131" s="64"/>
      <c r="AZ131" s="64">
        <f>IF(AS131&gt;0,VLOOKUP(B131,'商品ﾏｽﾀ'!$A$2:$H$926,8,FALSE)*AS131,"")</f>
      </c>
      <c r="BA131" s="64"/>
      <c r="BB131" s="64"/>
      <c r="BC131" s="64"/>
      <c r="BD131" s="64"/>
      <c r="BE131" s="64"/>
      <c r="BF131" s="64"/>
      <c r="BG131" s="17"/>
      <c r="BH131" s="17"/>
      <c r="BI131" s="6"/>
      <c r="BJ131" s="6"/>
    </row>
    <row r="132" spans="2:62" ht="18">
      <c r="B132" s="52" t="s">
        <v>2447</v>
      </c>
      <c r="C132" s="52"/>
      <c r="D132" s="52"/>
      <c r="E132" s="52"/>
      <c r="F132" s="52"/>
      <c r="G132" s="52"/>
      <c r="H132" s="52"/>
      <c r="I132" s="52"/>
      <c r="J132" s="68" t="str">
        <f>_xlfn.IFERROR(VLOOKUP(B132,'商品ﾏｽﾀ'!$A$2:$H$926,2,FALSE),"")</f>
        <v>丸パイプ　ピン付　３．０ｍ</v>
      </c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 t="str">
        <f>_xlfn.IFERROR(VLOOKUP(B132,'商品ﾏｽﾀ'!A101:H1025,4,FALSE),"")</f>
        <v>48.6*2.4*3.0M</v>
      </c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4"/>
      <c r="AT132" s="64"/>
      <c r="AU132" s="64"/>
      <c r="AV132" s="64"/>
      <c r="AW132" s="64"/>
      <c r="AX132" s="64"/>
      <c r="AY132" s="64"/>
      <c r="AZ132" s="64">
        <f>IF(AS132&gt;0,VLOOKUP(B132,'商品ﾏｽﾀ'!$A$2:$H$926,8,FALSE)*AS132,"")</f>
      </c>
      <c r="BA132" s="64"/>
      <c r="BB132" s="64"/>
      <c r="BC132" s="64"/>
      <c r="BD132" s="64"/>
      <c r="BE132" s="64"/>
      <c r="BF132" s="64"/>
      <c r="BG132" s="17"/>
      <c r="BH132" s="17"/>
      <c r="BI132" s="6"/>
      <c r="BJ132" s="6"/>
    </row>
    <row r="133" spans="2:62" ht="18">
      <c r="B133" s="52" t="s">
        <v>2448</v>
      </c>
      <c r="C133" s="52"/>
      <c r="D133" s="52"/>
      <c r="E133" s="52"/>
      <c r="F133" s="52"/>
      <c r="G133" s="52"/>
      <c r="H133" s="52"/>
      <c r="I133" s="52"/>
      <c r="J133" s="68" t="str">
        <f>_xlfn.IFERROR(VLOOKUP(B133,'商品ﾏｽﾀ'!$A$2:$H$926,2,FALSE),"")</f>
        <v>丸パイプ　ピン付　３．５ｍ</v>
      </c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 t="str">
        <f>_xlfn.IFERROR(VLOOKUP(B133,'商品ﾏｽﾀ'!A102:H1026,4,FALSE),"")</f>
        <v>48.6*2.4*3.5M</v>
      </c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4"/>
      <c r="AT133" s="64"/>
      <c r="AU133" s="64"/>
      <c r="AV133" s="64"/>
      <c r="AW133" s="64"/>
      <c r="AX133" s="64"/>
      <c r="AY133" s="64"/>
      <c r="AZ133" s="64">
        <f>IF(AS133&gt;0,VLOOKUP(B133,'商品ﾏｽﾀ'!$A$2:$H$926,8,FALSE)*AS133,"")</f>
      </c>
      <c r="BA133" s="64"/>
      <c r="BB133" s="64"/>
      <c r="BC133" s="64"/>
      <c r="BD133" s="64"/>
      <c r="BE133" s="64"/>
      <c r="BF133" s="64"/>
      <c r="BG133" s="17"/>
      <c r="BH133" s="17"/>
      <c r="BI133" s="6"/>
      <c r="BJ133" s="6"/>
    </row>
    <row r="134" spans="2:62" ht="18">
      <c r="B134" s="52" t="s">
        <v>2449</v>
      </c>
      <c r="C134" s="52"/>
      <c r="D134" s="52"/>
      <c r="E134" s="52"/>
      <c r="F134" s="52"/>
      <c r="G134" s="52"/>
      <c r="H134" s="52"/>
      <c r="I134" s="52"/>
      <c r="J134" s="68" t="str">
        <f>_xlfn.IFERROR(VLOOKUP(B134,'商品ﾏｽﾀ'!$A$2:$H$926,2,FALSE),"")</f>
        <v>丸パイプ　ピン付　４．０ｍ</v>
      </c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 t="str">
        <f>_xlfn.IFERROR(VLOOKUP(B134,'商品ﾏｽﾀ'!A103:H1027,4,FALSE),"")</f>
        <v>48.6*2.4*4.0M</v>
      </c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4"/>
      <c r="AT134" s="64"/>
      <c r="AU134" s="64"/>
      <c r="AV134" s="64"/>
      <c r="AW134" s="64"/>
      <c r="AX134" s="64"/>
      <c r="AY134" s="64"/>
      <c r="AZ134" s="64">
        <f>IF(AS134&gt;0,VLOOKUP(B134,'商品ﾏｽﾀ'!$A$2:$H$926,8,FALSE)*AS134,"")</f>
      </c>
      <c r="BA134" s="64"/>
      <c r="BB134" s="64"/>
      <c r="BC134" s="64"/>
      <c r="BD134" s="64"/>
      <c r="BE134" s="64"/>
      <c r="BF134" s="64"/>
      <c r="BG134" s="17"/>
      <c r="BH134" s="17"/>
      <c r="BI134" s="6"/>
      <c r="BJ134" s="6"/>
    </row>
    <row r="135" spans="2:62" ht="18">
      <c r="B135" s="52" t="s">
        <v>2450</v>
      </c>
      <c r="C135" s="52"/>
      <c r="D135" s="52"/>
      <c r="E135" s="52"/>
      <c r="F135" s="52"/>
      <c r="G135" s="52"/>
      <c r="H135" s="52"/>
      <c r="I135" s="52"/>
      <c r="J135" s="68" t="str">
        <f>_xlfn.IFERROR(VLOOKUP(B135,'商品ﾏｽﾀ'!$A$2:$H$926,2,FALSE),"")</f>
        <v>丸パイプ　ピン付　４．５ｍ</v>
      </c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 t="str">
        <f>_xlfn.IFERROR(VLOOKUP(B135,'商品ﾏｽﾀ'!A104:H1028,4,FALSE),"")</f>
        <v>48.6*2.4*4.5M</v>
      </c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4"/>
      <c r="AT135" s="64"/>
      <c r="AU135" s="64"/>
      <c r="AV135" s="64"/>
      <c r="AW135" s="64"/>
      <c r="AX135" s="64"/>
      <c r="AY135" s="64"/>
      <c r="AZ135" s="64">
        <f>IF(AS135&gt;0,VLOOKUP(B135,'商品ﾏｽﾀ'!$A$2:$H$926,8,FALSE)*AS135,"")</f>
      </c>
      <c r="BA135" s="64"/>
      <c r="BB135" s="64"/>
      <c r="BC135" s="64"/>
      <c r="BD135" s="64"/>
      <c r="BE135" s="64"/>
      <c r="BF135" s="64"/>
      <c r="BG135" s="17"/>
      <c r="BH135" s="17"/>
      <c r="BI135" s="6"/>
      <c r="BJ135" s="6"/>
    </row>
    <row r="136" spans="2:62" ht="18">
      <c r="B136" s="52" t="s">
        <v>2451</v>
      </c>
      <c r="C136" s="52"/>
      <c r="D136" s="52"/>
      <c r="E136" s="52"/>
      <c r="F136" s="52"/>
      <c r="G136" s="52"/>
      <c r="H136" s="52"/>
      <c r="I136" s="52"/>
      <c r="J136" s="68" t="str">
        <f>_xlfn.IFERROR(VLOOKUP(B136,'商品ﾏｽﾀ'!$A$2:$H$926,2,FALSE),"")</f>
        <v>丸パイプ　ピン付　５．０ｍ</v>
      </c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 t="str">
        <f>_xlfn.IFERROR(VLOOKUP(B136,'商品ﾏｽﾀ'!A105:H1029,4,FALSE),"")</f>
        <v>48.6*2.4*5.0M</v>
      </c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4"/>
      <c r="AT136" s="64"/>
      <c r="AU136" s="64"/>
      <c r="AV136" s="64"/>
      <c r="AW136" s="64"/>
      <c r="AX136" s="64"/>
      <c r="AY136" s="64"/>
      <c r="AZ136" s="64">
        <f>IF(AS136&gt;0,VLOOKUP(B136,'商品ﾏｽﾀ'!$A$2:$H$926,8,FALSE)*AS136,"")</f>
      </c>
      <c r="BA136" s="64"/>
      <c r="BB136" s="64"/>
      <c r="BC136" s="64"/>
      <c r="BD136" s="64"/>
      <c r="BE136" s="64"/>
      <c r="BF136" s="64"/>
      <c r="BG136" s="17"/>
      <c r="BH136" s="17"/>
      <c r="BI136" s="6"/>
      <c r="BJ136" s="6"/>
    </row>
    <row r="137" spans="2:62" ht="18">
      <c r="B137" s="52" t="s">
        <v>2452</v>
      </c>
      <c r="C137" s="52"/>
      <c r="D137" s="52"/>
      <c r="E137" s="52"/>
      <c r="F137" s="52"/>
      <c r="G137" s="52"/>
      <c r="H137" s="52"/>
      <c r="I137" s="52"/>
      <c r="J137" s="68" t="str">
        <f>_xlfn.IFERROR(VLOOKUP(B137,'商品ﾏｽﾀ'!$A$2:$H$926,2,FALSE),"")</f>
        <v>丸パイプ　ピン付　５．５ｍ</v>
      </c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 t="str">
        <f>_xlfn.IFERROR(VLOOKUP(B137,'商品ﾏｽﾀ'!A106:H1030,4,FALSE),"")</f>
        <v>48.6*2.4*5.5M</v>
      </c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4"/>
      <c r="AT137" s="64"/>
      <c r="AU137" s="64"/>
      <c r="AV137" s="64"/>
      <c r="AW137" s="64"/>
      <c r="AX137" s="64"/>
      <c r="AY137" s="64"/>
      <c r="AZ137" s="64">
        <f>IF(AS137&gt;0,VLOOKUP(B137,'商品ﾏｽﾀ'!$A$2:$H$926,8,FALSE)*AS137,"")</f>
      </c>
      <c r="BA137" s="64"/>
      <c r="BB137" s="64"/>
      <c r="BC137" s="64"/>
      <c r="BD137" s="64"/>
      <c r="BE137" s="64"/>
      <c r="BF137" s="64"/>
      <c r="BG137" s="17"/>
      <c r="BH137" s="17"/>
      <c r="BI137" s="6"/>
      <c r="BJ137" s="6"/>
    </row>
    <row r="138" spans="2:62" ht="18">
      <c r="B138" s="52" t="s">
        <v>2453</v>
      </c>
      <c r="C138" s="52"/>
      <c r="D138" s="52"/>
      <c r="E138" s="52"/>
      <c r="F138" s="52"/>
      <c r="G138" s="52"/>
      <c r="H138" s="52"/>
      <c r="I138" s="52"/>
      <c r="J138" s="68" t="str">
        <f>_xlfn.IFERROR(VLOOKUP(B138,'商品ﾏｽﾀ'!$A$2:$H$926,2,FALSE),"")</f>
        <v>丸パイプ　ピン付　６．０ｍ</v>
      </c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 t="str">
        <f>_xlfn.IFERROR(VLOOKUP(B138,'商品ﾏｽﾀ'!A107:H1031,4,FALSE),"")</f>
        <v>48.6*2.4*6.0M</v>
      </c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4"/>
      <c r="AT138" s="64"/>
      <c r="AU138" s="64"/>
      <c r="AV138" s="64"/>
      <c r="AW138" s="64"/>
      <c r="AX138" s="64"/>
      <c r="AY138" s="64"/>
      <c r="AZ138" s="64">
        <f>IF(AS138&gt;0,VLOOKUP(B138,'商品ﾏｽﾀ'!$A$2:$H$926,8,FALSE)*AS138,"")</f>
      </c>
      <c r="BA138" s="64"/>
      <c r="BB138" s="64"/>
      <c r="BC138" s="64"/>
      <c r="BD138" s="64"/>
      <c r="BE138" s="64"/>
      <c r="BF138" s="64"/>
      <c r="BG138" s="17"/>
      <c r="BH138" s="17"/>
      <c r="BI138" s="6"/>
      <c r="BJ138" s="6"/>
    </row>
    <row r="139" spans="2:62" ht="18">
      <c r="B139" s="52"/>
      <c r="C139" s="52"/>
      <c r="D139" s="52"/>
      <c r="E139" s="52"/>
      <c r="F139" s="52"/>
      <c r="G139" s="52"/>
      <c r="H139" s="52"/>
      <c r="I139" s="52"/>
      <c r="J139" s="68">
        <f>_xlfn.IFERROR(VLOOKUP(B139,'商品ﾏｽﾀ'!$A$2:$H$926,2,FALSE),"")</f>
      </c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>
        <f>_xlfn.IFERROR(VLOOKUP(B139,'商品ﾏｽﾀ'!A108:H1032,4,FALSE),"")</f>
      </c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4"/>
      <c r="AT139" s="64"/>
      <c r="AU139" s="64"/>
      <c r="AV139" s="64"/>
      <c r="AW139" s="64"/>
      <c r="AX139" s="64"/>
      <c r="AY139" s="64"/>
      <c r="AZ139" s="64">
        <f>IF(AS139&gt;0,VLOOKUP(B139,'商品ﾏｽﾀ'!$A$2:$H$926,8,FALSE)*AS139,"")</f>
      </c>
      <c r="BA139" s="64"/>
      <c r="BB139" s="64"/>
      <c r="BC139" s="64"/>
      <c r="BD139" s="64"/>
      <c r="BE139" s="64"/>
      <c r="BF139" s="64"/>
      <c r="BG139" s="17"/>
      <c r="BH139" s="17"/>
      <c r="BI139" s="6"/>
      <c r="BJ139" s="6"/>
    </row>
    <row r="140" spans="2:62" ht="18">
      <c r="B140" s="52" t="s">
        <v>2454</v>
      </c>
      <c r="C140" s="52"/>
      <c r="D140" s="52"/>
      <c r="E140" s="52"/>
      <c r="F140" s="52"/>
      <c r="G140" s="52"/>
      <c r="H140" s="52"/>
      <c r="I140" s="52"/>
      <c r="J140" s="68" t="str">
        <f>_xlfn.IFERROR(VLOOKUP(B140,'商品ﾏｽﾀ'!$A$2:$H$926,2,FALSE),"")</f>
        <v>くい丸クン　１．１ｍ</v>
      </c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 t="str">
        <f>_xlfn.IFERROR(VLOOKUP(B140,'商品ﾏｽﾀ'!A109:H1033,4,FALSE),"")</f>
        <v>1.1M</v>
      </c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4"/>
      <c r="AT140" s="64"/>
      <c r="AU140" s="64"/>
      <c r="AV140" s="64"/>
      <c r="AW140" s="64"/>
      <c r="AX140" s="64"/>
      <c r="AY140" s="64"/>
      <c r="AZ140" s="64">
        <f>IF(AS140&gt;0,VLOOKUP(B140,'商品ﾏｽﾀ'!$A$2:$H$926,8,FALSE)*AS140,"")</f>
      </c>
      <c r="BA140" s="64"/>
      <c r="BB140" s="64"/>
      <c r="BC140" s="64"/>
      <c r="BD140" s="64"/>
      <c r="BE140" s="64"/>
      <c r="BF140" s="64"/>
      <c r="BG140" s="17"/>
      <c r="BH140" s="17"/>
      <c r="BI140" s="6"/>
      <c r="BJ140" s="6"/>
    </row>
    <row r="141" spans="2:62" ht="18">
      <c r="B141" s="52" t="s">
        <v>2455</v>
      </c>
      <c r="C141" s="52"/>
      <c r="D141" s="52"/>
      <c r="E141" s="52"/>
      <c r="F141" s="52"/>
      <c r="G141" s="52"/>
      <c r="H141" s="52"/>
      <c r="I141" s="52"/>
      <c r="J141" s="68" t="str">
        <f>_xlfn.IFERROR(VLOOKUP(B141,'商品ﾏｽﾀ'!$A$2:$H$926,2,FALSE),"")</f>
        <v>くい丸クン　１．５ｍ</v>
      </c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 t="str">
        <f>_xlfn.IFERROR(VLOOKUP(B141,'商品ﾏｽﾀ'!A110:H1034,4,FALSE),"")</f>
        <v>1.5M</v>
      </c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4"/>
      <c r="AT141" s="64"/>
      <c r="AU141" s="64"/>
      <c r="AV141" s="64"/>
      <c r="AW141" s="64"/>
      <c r="AX141" s="64"/>
      <c r="AY141" s="64"/>
      <c r="AZ141" s="64">
        <f>IF(AS141&gt;0,VLOOKUP(B141,'商品ﾏｽﾀ'!$A$2:$H$926,8,FALSE)*AS141,"")</f>
      </c>
      <c r="BA141" s="64"/>
      <c r="BB141" s="64"/>
      <c r="BC141" s="64"/>
      <c r="BD141" s="64"/>
      <c r="BE141" s="64"/>
      <c r="BF141" s="64"/>
      <c r="BG141" s="17"/>
      <c r="BH141" s="17"/>
      <c r="BI141" s="6"/>
      <c r="BJ141" s="6"/>
    </row>
    <row r="142" spans="2:62" ht="18">
      <c r="B142" s="52"/>
      <c r="C142" s="52"/>
      <c r="D142" s="52"/>
      <c r="E142" s="52"/>
      <c r="F142" s="52"/>
      <c r="G142" s="52"/>
      <c r="H142" s="52"/>
      <c r="I142" s="52"/>
      <c r="J142" s="68">
        <f>_xlfn.IFERROR(VLOOKUP(B142,'商品ﾏｽﾀ'!$A$2:$H$926,2,FALSE),"")</f>
      </c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>
        <f>_xlfn.IFERROR(VLOOKUP(B142,'商品ﾏｽﾀ'!A111:H1035,4,FALSE),"")</f>
      </c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4"/>
      <c r="AT142" s="64"/>
      <c r="AU142" s="64"/>
      <c r="AV142" s="64"/>
      <c r="AW142" s="64"/>
      <c r="AX142" s="64"/>
      <c r="AY142" s="64"/>
      <c r="AZ142" s="64">
        <f>IF(AS142&gt;0,VLOOKUP(B142,'商品ﾏｽﾀ'!$A$2:$H$926,8,FALSE)*AS142,"")</f>
      </c>
      <c r="BA142" s="64"/>
      <c r="BB142" s="64"/>
      <c r="BC142" s="64"/>
      <c r="BD142" s="64"/>
      <c r="BE142" s="64"/>
      <c r="BF142" s="64"/>
      <c r="BG142" s="17"/>
      <c r="BH142" s="17"/>
      <c r="BI142" s="6"/>
      <c r="BJ142" s="6"/>
    </row>
    <row r="143" spans="2:62" ht="18">
      <c r="B143" s="52" t="s">
        <v>2456</v>
      </c>
      <c r="C143" s="52"/>
      <c r="D143" s="52"/>
      <c r="E143" s="52"/>
      <c r="F143" s="52"/>
      <c r="G143" s="52"/>
      <c r="H143" s="52"/>
      <c r="I143" s="52"/>
      <c r="J143" s="68" t="str">
        <f>_xlfn.IFERROR(VLOOKUP(B143,'商品ﾏｽﾀ'!$A$2:$H$926,2,FALSE),"")</f>
        <v>兼用直交クランプ</v>
      </c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 t="str">
        <f>_xlfn.IFERROR(VLOOKUP(B143,'商品ﾏｽﾀ'!A112:H1036,4,FALSE),"")</f>
        <v>42.7*48.6</v>
      </c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4"/>
      <c r="AT143" s="64"/>
      <c r="AU143" s="64"/>
      <c r="AV143" s="64"/>
      <c r="AW143" s="64"/>
      <c r="AX143" s="64"/>
      <c r="AY143" s="64"/>
      <c r="AZ143" s="64">
        <f>IF(AS143&gt;0,VLOOKUP(B143,'商品ﾏｽﾀ'!$A$2:$H$926,8,FALSE)*AS143,"")</f>
      </c>
      <c r="BA143" s="64"/>
      <c r="BB143" s="64"/>
      <c r="BC143" s="64"/>
      <c r="BD143" s="64"/>
      <c r="BE143" s="64"/>
      <c r="BF143" s="64"/>
      <c r="BG143" s="17"/>
      <c r="BH143" s="17"/>
      <c r="BI143" s="6"/>
      <c r="BJ143" s="6"/>
    </row>
    <row r="144" spans="2:62" ht="18">
      <c r="B144" s="52" t="s">
        <v>2457</v>
      </c>
      <c r="C144" s="52"/>
      <c r="D144" s="52"/>
      <c r="E144" s="52"/>
      <c r="F144" s="52"/>
      <c r="G144" s="52"/>
      <c r="H144" s="52"/>
      <c r="I144" s="52"/>
      <c r="J144" s="68" t="str">
        <f>_xlfn.IFERROR(VLOOKUP(B144,'商品ﾏｽﾀ'!$A$2:$H$926,2,FALSE),"")</f>
        <v>兼用自在クランプ</v>
      </c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 t="str">
        <f>_xlfn.IFERROR(VLOOKUP(B144,'商品ﾏｽﾀ'!A113:H1037,4,FALSE),"")</f>
        <v>42.7*48.6</v>
      </c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4"/>
      <c r="AT144" s="64"/>
      <c r="AU144" s="64"/>
      <c r="AV144" s="64"/>
      <c r="AW144" s="64"/>
      <c r="AX144" s="64"/>
      <c r="AY144" s="64"/>
      <c r="AZ144" s="64">
        <f>IF(AS144&gt;0,VLOOKUP(B144,'商品ﾏｽﾀ'!$A$2:$H$926,8,FALSE)*AS144,"")</f>
      </c>
      <c r="BA144" s="64"/>
      <c r="BB144" s="64"/>
      <c r="BC144" s="64"/>
      <c r="BD144" s="64"/>
      <c r="BE144" s="64"/>
      <c r="BF144" s="64"/>
      <c r="BG144" s="17"/>
      <c r="BH144" s="17"/>
      <c r="BI144" s="6"/>
      <c r="BJ144" s="6"/>
    </row>
    <row r="145" spans="2:62" ht="18">
      <c r="B145" s="52"/>
      <c r="C145" s="52"/>
      <c r="D145" s="52"/>
      <c r="E145" s="52"/>
      <c r="F145" s="52"/>
      <c r="G145" s="52"/>
      <c r="H145" s="52"/>
      <c r="I145" s="52"/>
      <c r="J145" s="68">
        <f>_xlfn.IFERROR(VLOOKUP(B145,'商品ﾏｽﾀ'!$A$2:$H$926,2,FALSE),"")</f>
      </c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>
        <f>_xlfn.IFERROR(VLOOKUP(B145,'商品ﾏｽﾀ'!A114:H1038,4,FALSE),"")</f>
      </c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4"/>
      <c r="AT145" s="64"/>
      <c r="AU145" s="64"/>
      <c r="AV145" s="64"/>
      <c r="AW145" s="64"/>
      <c r="AX145" s="64"/>
      <c r="AY145" s="64"/>
      <c r="AZ145" s="64">
        <f>IF(AS145&gt;0,VLOOKUP(B145,'商品ﾏｽﾀ'!$A$2:$H$926,8,FALSE)*AS145,"")</f>
      </c>
      <c r="BA145" s="64"/>
      <c r="BB145" s="64"/>
      <c r="BC145" s="64"/>
      <c r="BD145" s="64"/>
      <c r="BE145" s="64"/>
      <c r="BF145" s="64"/>
      <c r="BG145" s="17"/>
      <c r="BH145" s="17"/>
      <c r="BI145" s="6"/>
      <c r="BJ145" s="6"/>
    </row>
    <row r="146" spans="2:62" ht="18">
      <c r="B146" s="52" t="s">
        <v>2458</v>
      </c>
      <c r="C146" s="52"/>
      <c r="D146" s="52"/>
      <c r="E146" s="52"/>
      <c r="F146" s="52"/>
      <c r="G146" s="52"/>
      <c r="H146" s="52"/>
      <c r="I146" s="52"/>
      <c r="J146" s="68" t="str">
        <f>_xlfn.IFERROR(VLOOKUP(B146,'商品ﾏｽﾀ'!$A$2:$H$926,2,FALSE),"")</f>
        <v>直線ジョイント</v>
      </c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 t="str">
        <f>_xlfn.IFERROR(VLOOKUP(B146,'商品ﾏｽﾀ'!A115:H1039,4,FALSE),"")</f>
        <v>48.6ﾖｳ</v>
      </c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4"/>
      <c r="AT146" s="64"/>
      <c r="AU146" s="64"/>
      <c r="AV146" s="64"/>
      <c r="AW146" s="64"/>
      <c r="AX146" s="64"/>
      <c r="AY146" s="64"/>
      <c r="AZ146" s="64">
        <f>IF(AS146&gt;0,VLOOKUP(B146,'商品ﾏｽﾀ'!$A$2:$H$926,8,FALSE)*AS146,"")</f>
      </c>
      <c r="BA146" s="64"/>
      <c r="BB146" s="64"/>
      <c r="BC146" s="64"/>
      <c r="BD146" s="64"/>
      <c r="BE146" s="64"/>
      <c r="BF146" s="64"/>
      <c r="BG146" s="17"/>
      <c r="BH146" s="17"/>
      <c r="BI146" s="6"/>
      <c r="BJ146" s="6"/>
    </row>
    <row r="147" spans="2:62" ht="18">
      <c r="B147" s="52"/>
      <c r="C147" s="52"/>
      <c r="D147" s="52"/>
      <c r="E147" s="52"/>
      <c r="F147" s="52"/>
      <c r="G147" s="52"/>
      <c r="H147" s="52"/>
      <c r="I147" s="52"/>
      <c r="J147" s="68">
        <f>_xlfn.IFERROR(VLOOKUP(B147,'商品ﾏｽﾀ'!$A$2:$H$926,2,FALSE),"")</f>
      </c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>
        <f>_xlfn.IFERROR(VLOOKUP(B147,'商品ﾏｽﾀ'!A116:H1040,4,FALSE),"")</f>
      </c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4"/>
      <c r="AT147" s="64"/>
      <c r="AU147" s="64"/>
      <c r="AV147" s="64"/>
      <c r="AW147" s="64"/>
      <c r="AX147" s="64"/>
      <c r="AY147" s="64"/>
      <c r="AZ147" s="64">
        <f>IF(AS147&gt;0,VLOOKUP(B147,'商品ﾏｽﾀ'!$A$2:$H$926,8,FALSE)*AS147,"")</f>
      </c>
      <c r="BA147" s="64"/>
      <c r="BB147" s="64"/>
      <c r="BC147" s="64"/>
      <c r="BD147" s="64"/>
      <c r="BE147" s="64"/>
      <c r="BF147" s="64"/>
      <c r="BG147" s="17"/>
      <c r="BH147" s="17"/>
      <c r="BI147" s="6"/>
      <c r="BJ147" s="6"/>
    </row>
    <row r="148" spans="2:62" ht="18">
      <c r="B148" s="52" t="s">
        <v>2472</v>
      </c>
      <c r="C148" s="52"/>
      <c r="D148" s="52"/>
      <c r="E148" s="52"/>
      <c r="F148" s="52"/>
      <c r="G148" s="52"/>
      <c r="H148" s="52"/>
      <c r="I148" s="52"/>
      <c r="J148" s="68" t="s">
        <v>2473</v>
      </c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 t="s">
        <v>2474</v>
      </c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4"/>
      <c r="AT148" s="64"/>
      <c r="AU148" s="64"/>
      <c r="AV148" s="64"/>
      <c r="AW148" s="64"/>
      <c r="AX148" s="64"/>
      <c r="AY148" s="64"/>
      <c r="AZ148" s="64">
        <f>IF(AS148&gt;0,VLOOKUP(B148,'商品ﾏｽﾀ'!$A$2:$H$926,8,FALSE)*AS148,"")</f>
      </c>
      <c r="BA148" s="64"/>
      <c r="BB148" s="64"/>
      <c r="BC148" s="64"/>
      <c r="BD148" s="64"/>
      <c r="BE148" s="64"/>
      <c r="BF148" s="64"/>
      <c r="BG148" s="17"/>
      <c r="BH148" s="17"/>
      <c r="BI148" s="6"/>
      <c r="BJ148" s="6"/>
    </row>
    <row r="149" spans="2:62" ht="18">
      <c r="B149" s="52" t="s">
        <v>2475</v>
      </c>
      <c r="C149" s="52"/>
      <c r="D149" s="52"/>
      <c r="E149" s="52"/>
      <c r="F149" s="52"/>
      <c r="G149" s="52"/>
      <c r="H149" s="52"/>
      <c r="I149" s="52"/>
      <c r="J149" s="68" t="s">
        <v>2477</v>
      </c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 t="s">
        <v>2478</v>
      </c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4"/>
      <c r="AT149" s="64"/>
      <c r="AU149" s="64"/>
      <c r="AV149" s="64"/>
      <c r="AW149" s="64"/>
      <c r="AX149" s="64"/>
      <c r="AY149" s="64"/>
      <c r="AZ149" s="64">
        <f>IF(AS149&gt;0,VLOOKUP(B149,'商品ﾏｽﾀ'!$A$2:$H$926,8,FALSE)*AS149,"")</f>
      </c>
      <c r="BA149" s="64"/>
      <c r="BB149" s="64"/>
      <c r="BC149" s="64"/>
      <c r="BD149" s="64"/>
      <c r="BE149" s="64"/>
      <c r="BF149" s="64"/>
      <c r="BG149" s="17"/>
      <c r="BH149" s="17"/>
      <c r="BI149" s="6"/>
      <c r="BJ149" s="6"/>
    </row>
    <row r="150" spans="2:62" ht="18">
      <c r="B150" s="52" t="s">
        <v>2479</v>
      </c>
      <c r="C150" s="52"/>
      <c r="D150" s="52"/>
      <c r="E150" s="52"/>
      <c r="F150" s="52"/>
      <c r="G150" s="52"/>
      <c r="H150" s="52"/>
      <c r="I150" s="52"/>
      <c r="J150" s="68" t="s">
        <v>2476</v>
      </c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 t="s">
        <v>2483</v>
      </c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4"/>
      <c r="AT150" s="64"/>
      <c r="AU150" s="64"/>
      <c r="AV150" s="64"/>
      <c r="AW150" s="64"/>
      <c r="AX150" s="64"/>
      <c r="AY150" s="64"/>
      <c r="AZ150" s="64">
        <f>IF(AS150&gt;0,VLOOKUP(B150,'商品ﾏｽﾀ'!$A$2:$H$926,8,FALSE)*AS150,"")</f>
      </c>
      <c r="BA150" s="64"/>
      <c r="BB150" s="64"/>
      <c r="BC150" s="64"/>
      <c r="BD150" s="64"/>
      <c r="BE150" s="64"/>
      <c r="BF150" s="64"/>
      <c r="BG150" s="17"/>
      <c r="BH150" s="17"/>
      <c r="BI150" s="6"/>
      <c r="BJ150" s="6"/>
    </row>
    <row r="151" spans="2:62" ht="18">
      <c r="B151" s="52" t="s">
        <v>2480</v>
      </c>
      <c r="C151" s="52"/>
      <c r="D151" s="52"/>
      <c r="E151" s="52"/>
      <c r="F151" s="52"/>
      <c r="G151" s="52"/>
      <c r="H151" s="52"/>
      <c r="I151" s="52"/>
      <c r="J151" s="68" t="s">
        <v>2476</v>
      </c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 t="s">
        <v>2484</v>
      </c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4"/>
      <c r="AT151" s="64"/>
      <c r="AU151" s="64"/>
      <c r="AV151" s="64"/>
      <c r="AW151" s="64"/>
      <c r="AX151" s="64"/>
      <c r="AY151" s="64"/>
      <c r="AZ151" s="64">
        <f>IF(AS151&gt;0,VLOOKUP(B151,'商品ﾏｽﾀ'!$A$2:$H$926,8,FALSE)*AS151,"")</f>
      </c>
      <c r="BA151" s="64"/>
      <c r="BB151" s="64"/>
      <c r="BC151" s="64"/>
      <c r="BD151" s="64"/>
      <c r="BE151" s="64"/>
      <c r="BF151" s="64"/>
      <c r="BG151" s="17"/>
      <c r="BH151" s="17"/>
      <c r="BI151" s="6"/>
      <c r="BJ151" s="6"/>
    </row>
    <row r="152" spans="2:62" ht="18">
      <c r="B152" s="52" t="s">
        <v>2481</v>
      </c>
      <c r="C152" s="52"/>
      <c r="D152" s="52"/>
      <c r="E152" s="52"/>
      <c r="F152" s="52"/>
      <c r="G152" s="52"/>
      <c r="H152" s="52"/>
      <c r="I152" s="52"/>
      <c r="J152" s="68" t="s">
        <v>2476</v>
      </c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 t="s">
        <v>2485</v>
      </c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4"/>
      <c r="AT152" s="64"/>
      <c r="AU152" s="64"/>
      <c r="AV152" s="64"/>
      <c r="AW152" s="64"/>
      <c r="AX152" s="64"/>
      <c r="AY152" s="64"/>
      <c r="AZ152" s="64">
        <f>IF(AS152&gt;0,VLOOKUP(B152,'商品ﾏｽﾀ'!$A$2:$H$926,8,FALSE)*AS152,"")</f>
      </c>
      <c r="BA152" s="64"/>
      <c r="BB152" s="64"/>
      <c r="BC152" s="64"/>
      <c r="BD152" s="64"/>
      <c r="BE152" s="64"/>
      <c r="BF152" s="64"/>
      <c r="BG152" s="17"/>
      <c r="BH152" s="17"/>
      <c r="BI152" s="6"/>
      <c r="BJ152" s="6"/>
    </row>
    <row r="153" spans="2:62" ht="18">
      <c r="B153" s="52" t="s">
        <v>2482</v>
      </c>
      <c r="C153" s="52"/>
      <c r="D153" s="52"/>
      <c r="E153" s="52"/>
      <c r="F153" s="52"/>
      <c r="G153" s="52"/>
      <c r="H153" s="52"/>
      <c r="I153" s="52"/>
      <c r="J153" s="68" t="s">
        <v>2476</v>
      </c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 t="s">
        <v>2486</v>
      </c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4"/>
      <c r="AT153" s="64"/>
      <c r="AU153" s="64"/>
      <c r="AV153" s="64"/>
      <c r="AW153" s="64"/>
      <c r="AX153" s="64"/>
      <c r="AY153" s="64"/>
      <c r="AZ153" s="64">
        <f>IF(AS153&gt;0,VLOOKUP(B153,'商品ﾏｽﾀ'!$A$2:$H$926,8,FALSE)*AS153,"")</f>
      </c>
      <c r="BA153" s="64"/>
      <c r="BB153" s="64"/>
      <c r="BC153" s="64"/>
      <c r="BD153" s="64"/>
      <c r="BE153" s="64"/>
      <c r="BF153" s="64"/>
      <c r="BG153" s="17"/>
      <c r="BH153" s="17"/>
      <c r="BI153" s="6"/>
      <c r="BJ153" s="6"/>
    </row>
    <row r="154" spans="2:62" ht="18">
      <c r="B154" s="52"/>
      <c r="C154" s="52"/>
      <c r="D154" s="52"/>
      <c r="E154" s="52"/>
      <c r="F154" s="52"/>
      <c r="G154" s="52"/>
      <c r="H154" s="52"/>
      <c r="I154" s="52"/>
      <c r="J154" s="68">
        <f>_xlfn.IFERROR(VLOOKUP(B154,'商品ﾏｽﾀ'!$A$2:$H$926,2,FALSE),"")</f>
      </c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>
        <f>_xlfn.IFERROR(VLOOKUP(B154,'商品ﾏｽﾀ'!A123:H1047,4,FALSE),"")</f>
      </c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4"/>
      <c r="AT154" s="64"/>
      <c r="AU154" s="64"/>
      <c r="AV154" s="64"/>
      <c r="AW154" s="64"/>
      <c r="AX154" s="64"/>
      <c r="AY154" s="64"/>
      <c r="AZ154" s="64">
        <f>IF(AS154&gt;0,VLOOKUP(B154,'商品ﾏｽﾀ'!$A$2:$H$926,8,FALSE)*AS154,"")</f>
      </c>
      <c r="BA154" s="64"/>
      <c r="BB154" s="64"/>
      <c r="BC154" s="64"/>
      <c r="BD154" s="64"/>
      <c r="BE154" s="64"/>
      <c r="BF154" s="64"/>
      <c r="BG154" s="17"/>
      <c r="BH154" s="17"/>
      <c r="BI154" s="6"/>
      <c r="BJ154" s="6"/>
    </row>
    <row r="155" spans="2:62" ht="18">
      <c r="B155" s="52" t="s">
        <v>2487</v>
      </c>
      <c r="C155" s="52"/>
      <c r="D155" s="52"/>
      <c r="E155" s="52"/>
      <c r="F155" s="52"/>
      <c r="G155" s="52"/>
      <c r="H155" s="52"/>
      <c r="I155" s="52"/>
      <c r="J155" s="68" t="str">
        <f>_xlfn.IFERROR(VLOOKUP(B155,'商品ﾏｽﾀ'!$A$2:$H$926,2,FALSE),"")</f>
        <v>次世代用シートクランプ</v>
      </c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 t="str">
        <f>_xlfn.IFERROR(VLOOKUP(B155,'商品ﾏｽﾀ'!A117:H1041,4,FALSE),"")</f>
        <v>STCN</v>
      </c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4"/>
      <c r="AT155" s="64"/>
      <c r="AU155" s="64"/>
      <c r="AV155" s="64"/>
      <c r="AW155" s="64"/>
      <c r="AX155" s="64"/>
      <c r="AY155" s="64"/>
      <c r="AZ155" s="64">
        <f>IF(AS155&gt;0,VLOOKUP(B155,'商品ﾏｽﾀ'!$A$2:$H$926,8,FALSE)*AS155,"")</f>
      </c>
      <c r="BA155" s="64"/>
      <c r="BB155" s="64"/>
      <c r="BC155" s="64"/>
      <c r="BD155" s="64"/>
      <c r="BE155" s="64"/>
      <c r="BF155" s="64"/>
      <c r="BG155" s="17"/>
      <c r="BH155" s="17"/>
      <c r="BI155" s="6"/>
      <c r="BJ155" s="6"/>
    </row>
    <row r="156" spans="2:62" ht="18">
      <c r="B156" s="52" t="s">
        <v>2488</v>
      </c>
      <c r="C156" s="52"/>
      <c r="D156" s="52"/>
      <c r="E156" s="52"/>
      <c r="F156" s="52"/>
      <c r="G156" s="52"/>
      <c r="H156" s="52"/>
      <c r="I156" s="52"/>
      <c r="J156" s="68" t="s">
        <v>2489</v>
      </c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>
        <f>_xlfn.IFERROR(VLOOKUP(B156,'商品ﾏｽﾀ'!A118:H1042,4,FALSE),"")</f>
      </c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4"/>
      <c r="AT156" s="64"/>
      <c r="AU156" s="64"/>
      <c r="AV156" s="64"/>
      <c r="AW156" s="64"/>
      <c r="AX156" s="64"/>
      <c r="AY156" s="64"/>
      <c r="AZ156" s="64">
        <f>IF(AS156&gt;0,VLOOKUP(B156,'商品ﾏｽﾀ'!$A$2:$H$926,8,FALSE)*AS156,"")</f>
      </c>
      <c r="BA156" s="64"/>
      <c r="BB156" s="64"/>
      <c r="BC156" s="64"/>
      <c r="BD156" s="64"/>
      <c r="BE156" s="64"/>
      <c r="BF156" s="64"/>
      <c r="BG156" s="17"/>
      <c r="BH156" s="17"/>
      <c r="BI156" s="6"/>
      <c r="BJ156" s="6"/>
    </row>
    <row r="157" spans="2:62" ht="18">
      <c r="B157" s="52"/>
      <c r="C157" s="52"/>
      <c r="D157" s="52"/>
      <c r="E157" s="52"/>
      <c r="F157" s="52"/>
      <c r="G157" s="52"/>
      <c r="H157" s="52"/>
      <c r="I157" s="52"/>
      <c r="J157" s="68">
        <f>_xlfn.IFERROR(VLOOKUP(B157,'商品ﾏｽﾀ'!$A$2:$H$926,2,FALSE),"")</f>
      </c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>
        <f>_xlfn.IFERROR(VLOOKUP(B157,'商品ﾏｽﾀ'!A78:H1002,4,FALSE),"")</f>
      </c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4"/>
      <c r="AT157" s="64"/>
      <c r="AU157" s="64"/>
      <c r="AV157" s="64"/>
      <c r="AW157" s="64"/>
      <c r="AX157" s="64"/>
      <c r="AY157" s="64"/>
      <c r="AZ157" s="64">
        <f>IF(AS157&gt;0,VLOOKUP(B157,'商品ﾏｽﾀ'!$A$2:$H$926,8,FALSE)*AS157,"")</f>
      </c>
      <c r="BA157" s="64"/>
      <c r="BB157" s="64"/>
      <c r="BC157" s="64"/>
      <c r="BD157" s="64"/>
      <c r="BE157" s="64"/>
      <c r="BF157" s="64"/>
      <c r="BG157" s="17"/>
      <c r="BH157" s="17"/>
      <c r="BI157" s="6"/>
      <c r="BJ157" s="6"/>
    </row>
    <row r="158" spans="2:62" ht="18">
      <c r="B158" s="52"/>
      <c r="C158" s="52"/>
      <c r="D158" s="52"/>
      <c r="E158" s="52"/>
      <c r="F158" s="52"/>
      <c r="G158" s="52"/>
      <c r="H158" s="52"/>
      <c r="I158" s="52"/>
      <c r="J158" s="68">
        <f>_xlfn.IFERROR(VLOOKUP(B158,'商品ﾏｽﾀ'!$A$2:$H$926,2,FALSE),"")</f>
      </c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>
        <f>_xlfn.IFERROR(VLOOKUP(B158,'商品ﾏｽﾀ'!A79:H1003,4,FALSE),"")</f>
      </c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4"/>
      <c r="AT158" s="64"/>
      <c r="AU158" s="64"/>
      <c r="AV158" s="64"/>
      <c r="AW158" s="64"/>
      <c r="AX158" s="64"/>
      <c r="AY158" s="64"/>
      <c r="AZ158" s="64">
        <f>IF(AS158&gt;0,VLOOKUP(B158,'商品ﾏｽﾀ'!$A$2:$H$926,8,FALSE)*AS158,"")</f>
      </c>
      <c r="BA158" s="64"/>
      <c r="BB158" s="64"/>
      <c r="BC158" s="64"/>
      <c r="BD158" s="64"/>
      <c r="BE158" s="64"/>
      <c r="BF158" s="64"/>
      <c r="BG158" s="17"/>
      <c r="BH158" s="17"/>
      <c r="BI158" s="6"/>
      <c r="BJ158" s="6"/>
    </row>
    <row r="159" spans="2:62" ht="18">
      <c r="B159" s="52"/>
      <c r="C159" s="52"/>
      <c r="D159" s="52"/>
      <c r="E159" s="52"/>
      <c r="F159" s="52"/>
      <c r="G159" s="52"/>
      <c r="H159" s="52"/>
      <c r="I159" s="52"/>
      <c r="J159" s="68">
        <f>_xlfn.IFERROR(VLOOKUP(B159,'商品ﾏｽﾀ'!$A$2:$H$926,2,FALSE),"")</f>
      </c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>
        <f>_xlfn.IFERROR(VLOOKUP(B159,'商品ﾏｽﾀ'!A80:H1004,4,FALSE),"")</f>
      </c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4"/>
      <c r="AT159" s="64"/>
      <c r="AU159" s="64"/>
      <c r="AV159" s="64"/>
      <c r="AW159" s="64"/>
      <c r="AX159" s="64"/>
      <c r="AY159" s="64"/>
      <c r="AZ159" s="64">
        <f>IF(AS159&gt;0,VLOOKUP(B159,'商品ﾏｽﾀ'!$A$2:$H$926,8,FALSE)*AS159,"")</f>
      </c>
      <c r="BA159" s="64"/>
      <c r="BB159" s="64"/>
      <c r="BC159" s="64"/>
      <c r="BD159" s="64"/>
      <c r="BE159" s="64"/>
      <c r="BF159" s="64"/>
      <c r="BG159" s="17"/>
      <c r="BH159" s="17"/>
      <c r="BI159" s="6"/>
      <c r="BJ159" s="6"/>
    </row>
    <row r="160" spans="2:62" ht="18">
      <c r="B160" s="52"/>
      <c r="C160" s="52"/>
      <c r="D160" s="52"/>
      <c r="E160" s="52"/>
      <c r="F160" s="52"/>
      <c r="G160" s="52"/>
      <c r="H160" s="52"/>
      <c r="I160" s="52"/>
      <c r="J160" s="68">
        <f>_xlfn.IFERROR(VLOOKUP(B160,'商品ﾏｽﾀ'!$A$2:$H$926,2,FALSE),"")</f>
      </c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>
        <f>_xlfn.IFERROR(VLOOKUP(B160,'商品ﾏｽﾀ'!A81:H1005,4,FALSE),"")</f>
      </c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4"/>
      <c r="AT160" s="64"/>
      <c r="AU160" s="64"/>
      <c r="AV160" s="64"/>
      <c r="AW160" s="64"/>
      <c r="AX160" s="64"/>
      <c r="AY160" s="64"/>
      <c r="AZ160" s="64">
        <f>IF(AS160&gt;0,VLOOKUP(B160,'商品ﾏｽﾀ'!$A$2:$H$926,8,FALSE)*AS160,"")</f>
      </c>
      <c r="BA160" s="64"/>
      <c r="BB160" s="64"/>
      <c r="BC160" s="64"/>
      <c r="BD160" s="64"/>
      <c r="BE160" s="64"/>
      <c r="BF160" s="64"/>
      <c r="BG160" s="17"/>
      <c r="BH160" s="17"/>
      <c r="BI160" s="6"/>
      <c r="BJ160" s="6"/>
    </row>
    <row r="161" spans="2:62" ht="18">
      <c r="B161" s="52"/>
      <c r="C161" s="52"/>
      <c r="D161" s="52"/>
      <c r="E161" s="52"/>
      <c r="F161" s="52"/>
      <c r="G161" s="52"/>
      <c r="H161" s="52"/>
      <c r="I161" s="52"/>
      <c r="J161" s="68">
        <f>_xlfn.IFERROR(VLOOKUP(B161,'商品ﾏｽﾀ'!$A$2:$H$926,2,FALSE),"")</f>
      </c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>
        <f>_xlfn.IFERROR(VLOOKUP(B161,'商品ﾏｽﾀ'!A82:H1006,4,FALSE),"")</f>
      </c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4"/>
      <c r="AT161" s="64"/>
      <c r="AU161" s="64"/>
      <c r="AV161" s="64"/>
      <c r="AW161" s="64"/>
      <c r="AX161" s="64"/>
      <c r="AY161" s="64"/>
      <c r="AZ161" s="64">
        <f>IF(AS161&gt;0,VLOOKUP(B161,'商品ﾏｽﾀ'!$A$2:$H$926,8,FALSE)*AS161,"")</f>
      </c>
      <c r="BA161" s="64"/>
      <c r="BB161" s="64"/>
      <c r="BC161" s="64"/>
      <c r="BD161" s="64"/>
      <c r="BE161" s="64"/>
      <c r="BF161" s="64"/>
      <c r="BG161" s="17"/>
      <c r="BH161" s="17"/>
      <c r="BI161" s="6"/>
      <c r="BJ161" s="6"/>
    </row>
    <row r="162" spans="2:62" ht="18">
      <c r="B162" s="52"/>
      <c r="C162" s="52"/>
      <c r="D162" s="52"/>
      <c r="E162" s="52"/>
      <c r="F162" s="52"/>
      <c r="G162" s="52"/>
      <c r="H162" s="52"/>
      <c r="I162" s="52"/>
      <c r="J162" s="68">
        <f>_xlfn.IFERROR(VLOOKUP(B162,'商品ﾏｽﾀ'!$A$2:$H$926,2,FALSE),"")</f>
      </c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>
        <f>_xlfn.IFERROR(VLOOKUP(B162,'商品ﾏｽﾀ'!A83:H1007,4,FALSE),"")</f>
      </c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4"/>
      <c r="AT162" s="64"/>
      <c r="AU162" s="64"/>
      <c r="AV162" s="64"/>
      <c r="AW162" s="64"/>
      <c r="AX162" s="64"/>
      <c r="AY162" s="64"/>
      <c r="AZ162" s="64">
        <f>IF(AS162&gt;0,VLOOKUP(B162,'商品ﾏｽﾀ'!$A$2:$H$926,8,FALSE)*AS162,"")</f>
      </c>
      <c r="BA162" s="64"/>
      <c r="BB162" s="64"/>
      <c r="BC162" s="64"/>
      <c r="BD162" s="64"/>
      <c r="BE162" s="64"/>
      <c r="BF162" s="64"/>
      <c r="BG162" s="17"/>
      <c r="BH162" s="17"/>
      <c r="BI162" s="6"/>
      <c r="BJ162" s="6"/>
    </row>
    <row r="163" spans="2:62" ht="18">
      <c r="B163" s="52"/>
      <c r="C163" s="52"/>
      <c r="D163" s="52"/>
      <c r="E163" s="52"/>
      <c r="F163" s="52"/>
      <c r="G163" s="52"/>
      <c r="H163" s="52"/>
      <c r="I163" s="52"/>
      <c r="J163" s="68">
        <f>_xlfn.IFERROR(VLOOKUP(B163,'商品ﾏｽﾀ'!$A$2:$H$926,2,FALSE),"")</f>
      </c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>
        <f>_xlfn.IFERROR(VLOOKUP(B163,'商品ﾏｽﾀ'!A84:H1008,4,FALSE),"")</f>
      </c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4"/>
      <c r="AT163" s="64"/>
      <c r="AU163" s="64"/>
      <c r="AV163" s="64"/>
      <c r="AW163" s="64"/>
      <c r="AX163" s="64"/>
      <c r="AY163" s="64"/>
      <c r="AZ163" s="64">
        <f>IF(AS163&gt;0,VLOOKUP(B163,'商品ﾏｽﾀ'!$A$2:$H$926,8,FALSE)*AS163,"")</f>
      </c>
      <c r="BA163" s="64"/>
      <c r="BB163" s="64"/>
      <c r="BC163" s="64"/>
      <c r="BD163" s="64"/>
      <c r="BE163" s="64"/>
      <c r="BF163" s="64"/>
      <c r="BG163" s="17"/>
      <c r="BH163" s="17"/>
      <c r="BI163" s="6"/>
      <c r="BJ163" s="6"/>
    </row>
    <row r="164" spans="2:62" ht="18">
      <c r="B164" s="52"/>
      <c r="C164" s="52"/>
      <c r="D164" s="52"/>
      <c r="E164" s="52"/>
      <c r="F164" s="52"/>
      <c r="G164" s="52"/>
      <c r="H164" s="52"/>
      <c r="I164" s="52"/>
      <c r="J164" s="68">
        <f>_xlfn.IFERROR(VLOOKUP(B164,'商品ﾏｽﾀ'!$A$2:$H$926,2,FALSE),"")</f>
      </c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>
        <f>_xlfn.IFERROR(VLOOKUP(B164,'商品ﾏｽﾀ'!A85:H1009,4,FALSE),"")</f>
      </c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4"/>
      <c r="AT164" s="64"/>
      <c r="AU164" s="64"/>
      <c r="AV164" s="64"/>
      <c r="AW164" s="64"/>
      <c r="AX164" s="64"/>
      <c r="AY164" s="64"/>
      <c r="AZ164" s="64">
        <f>IF(AS164&gt;0,VLOOKUP(B164,'商品ﾏｽﾀ'!$A$2:$H$926,8,FALSE)*AS164,"")</f>
      </c>
      <c r="BA164" s="64"/>
      <c r="BB164" s="64"/>
      <c r="BC164" s="64"/>
      <c r="BD164" s="64"/>
      <c r="BE164" s="64"/>
      <c r="BF164" s="64"/>
      <c r="BG164" s="17"/>
      <c r="BH164" s="17"/>
      <c r="BI164" s="6"/>
      <c r="BJ164" s="6"/>
    </row>
    <row r="165" spans="2:62" ht="18">
      <c r="B165" s="52"/>
      <c r="C165" s="52"/>
      <c r="D165" s="52"/>
      <c r="E165" s="52"/>
      <c r="F165" s="52"/>
      <c r="G165" s="52"/>
      <c r="H165" s="52"/>
      <c r="I165" s="52"/>
      <c r="J165" s="68">
        <f>_xlfn.IFERROR(VLOOKUP(B165,'商品ﾏｽﾀ'!$A$2:$H$926,2,FALSE),"")</f>
      </c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>
        <f>_xlfn.IFERROR(VLOOKUP(B165,'商品ﾏｽﾀ'!A86:H1010,4,FALSE),"")</f>
      </c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4"/>
      <c r="AT165" s="64"/>
      <c r="AU165" s="64"/>
      <c r="AV165" s="64"/>
      <c r="AW165" s="64"/>
      <c r="AX165" s="64"/>
      <c r="AY165" s="64"/>
      <c r="AZ165" s="64">
        <f>IF(AS165&gt;0,VLOOKUP(B165,'商品ﾏｽﾀ'!$A$2:$H$926,8,FALSE)*AS165,"")</f>
      </c>
      <c r="BA165" s="64"/>
      <c r="BB165" s="64"/>
      <c r="BC165" s="64"/>
      <c r="BD165" s="64"/>
      <c r="BE165" s="64"/>
      <c r="BF165" s="64"/>
      <c r="BG165" s="17"/>
      <c r="BH165" s="17"/>
      <c r="BI165" s="6"/>
      <c r="BJ165" s="6"/>
    </row>
    <row r="166" spans="2:62" ht="18">
      <c r="B166" s="52"/>
      <c r="C166" s="52"/>
      <c r="D166" s="52"/>
      <c r="E166" s="52"/>
      <c r="F166" s="52"/>
      <c r="G166" s="52"/>
      <c r="H166" s="52"/>
      <c r="I166" s="52"/>
      <c r="J166" s="68">
        <f>_xlfn.IFERROR(VLOOKUP(B166,'商品ﾏｽﾀ'!$A$2:$H$926,2,FALSE),"")</f>
      </c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>
        <f>_xlfn.IFERROR(VLOOKUP(B166,'商品ﾏｽﾀ'!A87:H1011,4,FALSE),"")</f>
      </c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4"/>
      <c r="AT166" s="64"/>
      <c r="AU166" s="64"/>
      <c r="AV166" s="64"/>
      <c r="AW166" s="64"/>
      <c r="AX166" s="64"/>
      <c r="AY166" s="64"/>
      <c r="AZ166" s="64">
        <f>IF(AS166&gt;0,VLOOKUP(B166,'商品ﾏｽﾀ'!$A$2:$H$926,8,FALSE)*AS166,"")</f>
      </c>
      <c r="BA166" s="64"/>
      <c r="BB166" s="64"/>
      <c r="BC166" s="64"/>
      <c r="BD166" s="64"/>
      <c r="BE166" s="64"/>
      <c r="BF166" s="64"/>
      <c r="BG166" s="17"/>
      <c r="BH166" s="17"/>
      <c r="BI166" s="6"/>
      <c r="BJ166" s="6"/>
    </row>
    <row r="167" spans="2:62" ht="18">
      <c r="B167" s="52"/>
      <c r="C167" s="52"/>
      <c r="D167" s="52"/>
      <c r="E167" s="52"/>
      <c r="F167" s="52"/>
      <c r="G167" s="52"/>
      <c r="H167" s="52"/>
      <c r="I167" s="52"/>
      <c r="J167" s="68">
        <f>_xlfn.IFERROR(VLOOKUP(B167,'商品ﾏｽﾀ'!$A$2:$H$926,2,FALSE),"")</f>
      </c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>
        <f>_xlfn.IFERROR(VLOOKUP(B167,'商品ﾏｽﾀ'!A88:H1012,4,FALSE),"")</f>
      </c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4"/>
      <c r="AT167" s="64"/>
      <c r="AU167" s="64"/>
      <c r="AV167" s="64"/>
      <c r="AW167" s="64"/>
      <c r="AX167" s="64"/>
      <c r="AY167" s="64"/>
      <c r="AZ167" s="64">
        <f>IF(AS167&gt;0,VLOOKUP(B167,'商品ﾏｽﾀ'!$A$2:$H$926,8,FALSE)*AS167,"")</f>
      </c>
      <c r="BA167" s="64"/>
      <c r="BB167" s="64"/>
      <c r="BC167" s="64"/>
      <c r="BD167" s="64"/>
      <c r="BE167" s="64"/>
      <c r="BF167" s="64"/>
      <c r="BG167" s="17"/>
      <c r="BH167" s="17"/>
      <c r="BI167" s="6"/>
      <c r="BJ167" s="6"/>
    </row>
    <row r="168" spans="2:62" ht="18">
      <c r="B168" s="52"/>
      <c r="C168" s="52"/>
      <c r="D168" s="52"/>
      <c r="E168" s="52"/>
      <c r="F168" s="52"/>
      <c r="G168" s="52"/>
      <c r="H168" s="52"/>
      <c r="I168" s="52"/>
      <c r="J168" s="68">
        <f>_xlfn.IFERROR(VLOOKUP(B168,'商品ﾏｽﾀ'!$A$2:$H$926,2,FALSE),"")</f>
      </c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>
        <f>_xlfn.IFERROR(VLOOKUP(B168,'商品ﾏｽﾀ'!A89:H1013,4,FALSE),"")</f>
      </c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4"/>
      <c r="AT168" s="64"/>
      <c r="AU168" s="64"/>
      <c r="AV168" s="64"/>
      <c r="AW168" s="64"/>
      <c r="AX168" s="64"/>
      <c r="AY168" s="64"/>
      <c r="AZ168" s="64">
        <f>IF(AS168&gt;0,VLOOKUP(B168,'商品ﾏｽﾀ'!$A$2:$H$926,8,FALSE)*AS168,"")</f>
      </c>
      <c r="BA168" s="64"/>
      <c r="BB168" s="64"/>
      <c r="BC168" s="64"/>
      <c r="BD168" s="64"/>
      <c r="BE168" s="64"/>
      <c r="BF168" s="64"/>
      <c r="BG168" s="17"/>
      <c r="BH168" s="17"/>
      <c r="BI168" s="6"/>
      <c r="BJ168" s="6"/>
    </row>
    <row r="169" spans="2:62" ht="18">
      <c r="B169" s="52"/>
      <c r="C169" s="52"/>
      <c r="D169" s="52"/>
      <c r="E169" s="52"/>
      <c r="F169" s="52"/>
      <c r="G169" s="52"/>
      <c r="H169" s="52"/>
      <c r="I169" s="52"/>
      <c r="J169" s="68">
        <f>_xlfn.IFERROR(VLOOKUP(B169,'商品ﾏｽﾀ'!$A$2:$H$926,2,FALSE),"")</f>
      </c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>
        <f>_xlfn.IFERROR(VLOOKUP(B169,'商品ﾏｽﾀ'!A90:H1014,4,FALSE),"")</f>
      </c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4"/>
      <c r="AT169" s="64"/>
      <c r="AU169" s="64"/>
      <c r="AV169" s="64"/>
      <c r="AW169" s="64"/>
      <c r="AX169" s="64"/>
      <c r="AY169" s="64"/>
      <c r="AZ169" s="64">
        <f>IF(AS169&gt;0,VLOOKUP(B169,'商品ﾏｽﾀ'!$A$2:$H$926,8,FALSE)*AS169,"")</f>
      </c>
      <c r="BA169" s="64"/>
      <c r="BB169" s="64"/>
      <c r="BC169" s="64"/>
      <c r="BD169" s="64"/>
      <c r="BE169" s="64"/>
      <c r="BF169" s="64"/>
      <c r="BG169" s="17"/>
      <c r="BH169" s="17"/>
      <c r="BI169" s="6"/>
      <c r="BJ169" s="6"/>
    </row>
    <row r="170" spans="2:62" ht="18">
      <c r="B170" s="52"/>
      <c r="C170" s="52"/>
      <c r="D170" s="52"/>
      <c r="E170" s="52"/>
      <c r="F170" s="52"/>
      <c r="G170" s="52"/>
      <c r="H170" s="52"/>
      <c r="I170" s="52"/>
      <c r="J170" s="68">
        <f>_xlfn.IFERROR(VLOOKUP(B170,'商品ﾏｽﾀ'!$A$2:$H$926,2,FALSE),"")</f>
      </c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>
        <f>_xlfn.IFERROR(VLOOKUP(B170,'商品ﾏｽﾀ'!A91:H1015,4,FALSE),"")</f>
      </c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4"/>
      <c r="AT170" s="64"/>
      <c r="AU170" s="64"/>
      <c r="AV170" s="64"/>
      <c r="AW170" s="64"/>
      <c r="AX170" s="64"/>
      <c r="AY170" s="64"/>
      <c r="AZ170" s="64">
        <f>IF(AS170&gt;0,VLOOKUP(B170,'商品ﾏｽﾀ'!$A$2:$H$926,8,FALSE)*AS170,"")</f>
      </c>
      <c r="BA170" s="64"/>
      <c r="BB170" s="64"/>
      <c r="BC170" s="64"/>
      <c r="BD170" s="64"/>
      <c r="BE170" s="64"/>
      <c r="BF170" s="64"/>
      <c r="BG170" s="17"/>
      <c r="BH170" s="17"/>
      <c r="BI170" s="6"/>
      <c r="BJ170" s="6"/>
    </row>
    <row r="171" spans="2:62" ht="18">
      <c r="B171" s="52"/>
      <c r="C171" s="52"/>
      <c r="D171" s="52"/>
      <c r="E171" s="52"/>
      <c r="F171" s="52"/>
      <c r="G171" s="52"/>
      <c r="H171" s="52"/>
      <c r="I171" s="52"/>
      <c r="J171" s="68">
        <f>_xlfn.IFERROR(VLOOKUP(B171,'商品ﾏｽﾀ'!$A$2:$H$926,2,FALSE),"")</f>
      </c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>
        <f>_xlfn.IFERROR(VLOOKUP(B171,'商品ﾏｽﾀ'!A90:H1014,4,FALSE),"")</f>
      </c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4"/>
      <c r="AT171" s="64"/>
      <c r="AU171" s="64"/>
      <c r="AV171" s="64"/>
      <c r="AW171" s="64"/>
      <c r="AX171" s="64"/>
      <c r="AY171" s="64"/>
      <c r="AZ171" s="64">
        <f>IF(AS171&gt;0,VLOOKUP(B171,'商品ﾏｽﾀ'!$A$2:$H$926,8,FALSE)*AS171,"")</f>
      </c>
      <c r="BA171" s="64"/>
      <c r="BB171" s="64"/>
      <c r="BC171" s="64"/>
      <c r="BD171" s="64"/>
      <c r="BE171" s="64"/>
      <c r="BF171" s="64"/>
      <c r="BG171" s="17"/>
      <c r="BH171" s="17"/>
      <c r="BI171" s="6"/>
      <c r="BJ171" s="6"/>
    </row>
    <row r="172" spans="2:62" ht="18">
      <c r="B172" s="52"/>
      <c r="C172" s="52"/>
      <c r="D172" s="52"/>
      <c r="E172" s="52"/>
      <c r="F172" s="52"/>
      <c r="G172" s="52"/>
      <c r="H172" s="52"/>
      <c r="I172" s="52"/>
      <c r="J172" s="68">
        <f>_xlfn.IFERROR(VLOOKUP(B172,'商品ﾏｽﾀ'!$A$2:$H$926,2,FALSE),"")</f>
      </c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>
        <f>_xlfn.IFERROR(VLOOKUP(B172,'商品ﾏｽﾀ'!A92:H1016,4,FALSE),"")</f>
      </c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4"/>
      <c r="AT172" s="64"/>
      <c r="AU172" s="64"/>
      <c r="AV172" s="64"/>
      <c r="AW172" s="64"/>
      <c r="AX172" s="64"/>
      <c r="AY172" s="64"/>
      <c r="AZ172" s="64">
        <f>IF(AS172&gt;0,VLOOKUP(B172,'商品ﾏｽﾀ'!$A$2:$H$926,8,FALSE)*AS172,"")</f>
      </c>
      <c r="BA172" s="64"/>
      <c r="BB172" s="64"/>
      <c r="BC172" s="64"/>
      <c r="BD172" s="64"/>
      <c r="BE172" s="64"/>
      <c r="BF172" s="64"/>
      <c r="BG172" s="17"/>
      <c r="BH172" s="17"/>
      <c r="BI172" s="6"/>
      <c r="BJ172" s="6"/>
    </row>
    <row r="173" spans="2:62" ht="18">
      <c r="B173" s="52"/>
      <c r="C173" s="52"/>
      <c r="D173" s="52"/>
      <c r="E173" s="52"/>
      <c r="F173" s="52"/>
      <c r="G173" s="52"/>
      <c r="H173" s="52"/>
      <c r="I173" s="52"/>
      <c r="J173" s="68">
        <f>_xlfn.IFERROR(VLOOKUP(B173,'商品ﾏｽﾀ'!$A$2:$H$926,2,FALSE),"")</f>
      </c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>
        <f>_xlfn.IFERROR(VLOOKUP(B173,'商品ﾏｽﾀ'!A92:H1016,4,FALSE),"")</f>
      </c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4"/>
      <c r="AT173" s="64"/>
      <c r="AU173" s="64"/>
      <c r="AV173" s="64"/>
      <c r="AW173" s="64"/>
      <c r="AX173" s="64"/>
      <c r="AY173" s="64"/>
      <c r="AZ173" s="64">
        <f>IF(AS173&gt;0,VLOOKUP(B173,'商品ﾏｽﾀ'!$A$2:$H$926,8,FALSE)*AS173,"")</f>
      </c>
      <c r="BA173" s="64"/>
      <c r="BB173" s="64"/>
      <c r="BC173" s="64"/>
      <c r="BD173" s="64"/>
      <c r="BE173" s="64"/>
      <c r="BF173" s="64"/>
      <c r="BG173" s="17"/>
      <c r="BH173" s="17"/>
      <c r="BI173" s="6"/>
      <c r="BJ173" s="6"/>
    </row>
    <row r="174" spans="2:62" ht="18">
      <c r="B174" s="52"/>
      <c r="C174" s="52"/>
      <c r="D174" s="52"/>
      <c r="E174" s="52"/>
      <c r="F174" s="52"/>
      <c r="G174" s="52"/>
      <c r="H174" s="52"/>
      <c r="I174" s="52"/>
      <c r="J174" s="68">
        <f>_xlfn.IFERROR(VLOOKUP(B174,'商品ﾏｽﾀ'!$A$2:$H$926,2,FALSE),"")</f>
      </c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>
        <f>_xlfn.IFERROR(VLOOKUP(B174,'商品ﾏｽﾀ'!A93:H1017,4,FALSE),"")</f>
      </c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4"/>
      <c r="AT174" s="64"/>
      <c r="AU174" s="64"/>
      <c r="AV174" s="64"/>
      <c r="AW174" s="64"/>
      <c r="AX174" s="64"/>
      <c r="AY174" s="64"/>
      <c r="AZ174" s="64">
        <f>IF(AS174&gt;0,VLOOKUP(B174,'商品ﾏｽﾀ'!$A$2:$H$926,8,FALSE)*AS174,"")</f>
      </c>
      <c r="BA174" s="64"/>
      <c r="BB174" s="64"/>
      <c r="BC174" s="64"/>
      <c r="BD174" s="64"/>
      <c r="BE174" s="64"/>
      <c r="BF174" s="64"/>
      <c r="BG174" s="17"/>
      <c r="BH174" s="17"/>
      <c r="BI174" s="6"/>
      <c r="BJ174" s="6"/>
    </row>
    <row r="175" spans="2:62" ht="18">
      <c r="B175" s="52"/>
      <c r="C175" s="52"/>
      <c r="D175" s="52"/>
      <c r="E175" s="52"/>
      <c r="F175" s="52"/>
      <c r="G175" s="52"/>
      <c r="H175" s="52"/>
      <c r="I175" s="52"/>
      <c r="J175" s="68">
        <f>_xlfn.IFERROR(VLOOKUP(B175,'商品ﾏｽﾀ'!$A$2:$H$926,2,FALSE),"")</f>
      </c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>
        <f>_xlfn.IFERROR(VLOOKUP(B175,'商品ﾏｽﾀ'!A94:H1018,4,FALSE),"")</f>
      </c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4"/>
      <c r="AT175" s="64"/>
      <c r="AU175" s="64"/>
      <c r="AV175" s="64"/>
      <c r="AW175" s="64"/>
      <c r="AX175" s="64"/>
      <c r="AY175" s="64"/>
      <c r="AZ175" s="64">
        <f>IF(AS175&gt;0,VLOOKUP(B175,'商品ﾏｽﾀ'!$A$2:$H$926,8,FALSE)*AS175,"")</f>
      </c>
      <c r="BA175" s="64"/>
      <c r="BB175" s="64"/>
      <c r="BC175" s="64"/>
      <c r="BD175" s="64"/>
      <c r="BE175" s="64"/>
      <c r="BF175" s="64"/>
      <c r="BG175" s="17"/>
      <c r="BH175" s="17"/>
      <c r="BI175" s="6"/>
      <c r="BJ175" s="6"/>
    </row>
    <row r="176" spans="2:62" ht="18">
      <c r="B176" s="52"/>
      <c r="C176" s="52"/>
      <c r="D176" s="52"/>
      <c r="E176" s="52"/>
      <c r="F176" s="52"/>
      <c r="G176" s="52"/>
      <c r="H176" s="52"/>
      <c r="I176" s="52"/>
      <c r="J176" s="68">
        <f>_xlfn.IFERROR(VLOOKUP(B176,'商品ﾏｽﾀ'!$A$2:$H$926,2,FALSE),"")</f>
      </c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>
        <f>_xlfn.IFERROR(VLOOKUP(B176,'商品ﾏｽﾀ'!A95:H1019,4,FALSE),"")</f>
      </c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4"/>
      <c r="AT176" s="64"/>
      <c r="AU176" s="64"/>
      <c r="AV176" s="64"/>
      <c r="AW176" s="64"/>
      <c r="AX176" s="64"/>
      <c r="AY176" s="64"/>
      <c r="AZ176" s="64">
        <f>IF(AS176&gt;0,VLOOKUP(B176,'商品ﾏｽﾀ'!$A$2:$H$926,8,FALSE)*AS176,"")</f>
      </c>
      <c r="BA176" s="64"/>
      <c r="BB176" s="64"/>
      <c r="BC176" s="64"/>
      <c r="BD176" s="64"/>
      <c r="BE176" s="64"/>
      <c r="BF176" s="64"/>
      <c r="BG176" s="17"/>
      <c r="BH176" s="17"/>
      <c r="BI176" s="6"/>
      <c r="BJ176" s="6"/>
    </row>
    <row r="177" spans="2:62" ht="18">
      <c r="B177" s="52"/>
      <c r="C177" s="52"/>
      <c r="D177" s="52"/>
      <c r="E177" s="52"/>
      <c r="F177" s="52"/>
      <c r="G177" s="52"/>
      <c r="H177" s="52"/>
      <c r="I177" s="52"/>
      <c r="J177" s="68">
        <f>_xlfn.IFERROR(VLOOKUP(B177,'商品ﾏｽﾀ'!$A$2:$H$926,2,FALSE),"")</f>
      </c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>
        <f>_xlfn.IFERROR(VLOOKUP(B177,'商品ﾏｽﾀ'!A96:H1020,4,FALSE),"")</f>
      </c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4"/>
      <c r="AT177" s="64"/>
      <c r="AU177" s="64"/>
      <c r="AV177" s="64"/>
      <c r="AW177" s="64"/>
      <c r="AX177" s="64"/>
      <c r="AY177" s="64"/>
      <c r="AZ177" s="64">
        <f>IF(AS177&gt;0,VLOOKUP(B177,'商品ﾏｽﾀ'!$A$2:$H$926,8,FALSE)*AS177,"")</f>
      </c>
      <c r="BA177" s="64"/>
      <c r="BB177" s="64"/>
      <c r="BC177" s="64"/>
      <c r="BD177" s="64"/>
      <c r="BE177" s="64"/>
      <c r="BF177" s="64"/>
      <c r="BG177" s="17"/>
      <c r="BH177" s="17"/>
      <c r="BI177" s="6"/>
      <c r="BJ177" s="6"/>
    </row>
    <row r="178" spans="2:62" ht="18">
      <c r="B178" s="52"/>
      <c r="C178" s="52"/>
      <c r="D178" s="52"/>
      <c r="E178" s="52"/>
      <c r="F178" s="52"/>
      <c r="G178" s="52"/>
      <c r="H178" s="52"/>
      <c r="I178" s="52"/>
      <c r="J178" s="68">
        <f>_xlfn.IFERROR(VLOOKUP(B178,'商品ﾏｽﾀ'!$A$2:$H$926,2,FALSE),"")</f>
      </c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>
        <f>_xlfn.IFERROR(VLOOKUP(B178,'商品ﾏｽﾀ'!A97:H1021,4,FALSE),"")</f>
      </c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4"/>
      <c r="AT178" s="64"/>
      <c r="AU178" s="64"/>
      <c r="AV178" s="64"/>
      <c r="AW178" s="64"/>
      <c r="AX178" s="64"/>
      <c r="AY178" s="64"/>
      <c r="AZ178" s="64">
        <f>IF(AS178&gt;0,VLOOKUP(B178,'商品ﾏｽﾀ'!$A$2:$H$926,8,FALSE)*AS178,"")</f>
      </c>
      <c r="BA178" s="64"/>
      <c r="BB178" s="64"/>
      <c r="BC178" s="64"/>
      <c r="BD178" s="64"/>
      <c r="BE178" s="64"/>
      <c r="BF178" s="64"/>
      <c r="BG178" s="17"/>
      <c r="BH178" s="17"/>
      <c r="BI178" s="6"/>
      <c r="BJ178" s="6"/>
    </row>
    <row r="179" spans="2:62" ht="18">
      <c r="B179" s="52"/>
      <c r="C179" s="52"/>
      <c r="D179" s="52"/>
      <c r="E179" s="52"/>
      <c r="F179" s="52"/>
      <c r="G179" s="52"/>
      <c r="H179" s="52"/>
      <c r="I179" s="52"/>
      <c r="J179" s="68">
        <f>_xlfn.IFERROR(VLOOKUP(B179,'商品ﾏｽﾀ'!$A$2:$H$926,2,FALSE),"")</f>
      </c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>
        <f>_xlfn.IFERROR(VLOOKUP(B179,'商品ﾏｽﾀ'!A98:H1022,4,FALSE),"")</f>
      </c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4"/>
      <c r="AT179" s="64"/>
      <c r="AU179" s="64"/>
      <c r="AV179" s="64"/>
      <c r="AW179" s="64"/>
      <c r="AX179" s="64"/>
      <c r="AY179" s="64"/>
      <c r="AZ179" s="64">
        <f>IF(AS179&gt;0,VLOOKUP(B179,'商品ﾏｽﾀ'!$A$2:$H$926,8,FALSE)*AS179,"")</f>
      </c>
      <c r="BA179" s="64"/>
      <c r="BB179" s="64"/>
      <c r="BC179" s="64"/>
      <c r="BD179" s="64"/>
      <c r="BE179" s="64"/>
      <c r="BF179" s="64"/>
      <c r="BG179" s="17"/>
      <c r="BH179" s="17"/>
      <c r="BI179" s="6"/>
      <c r="BJ179" s="6"/>
    </row>
    <row r="180" spans="2:62" ht="18">
      <c r="B180" s="52"/>
      <c r="C180" s="52"/>
      <c r="D180" s="52"/>
      <c r="E180" s="52"/>
      <c r="F180" s="52"/>
      <c r="G180" s="52"/>
      <c r="H180" s="52"/>
      <c r="I180" s="52"/>
      <c r="J180" s="68">
        <f>_xlfn.IFERROR(VLOOKUP(B180,'商品ﾏｽﾀ'!$A$2:$H$926,2,FALSE),"")</f>
      </c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>
        <f>_xlfn.IFERROR(VLOOKUP(B180,'商品ﾏｽﾀ'!A99:H1023,4,FALSE),"")</f>
      </c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4"/>
      <c r="AT180" s="64"/>
      <c r="AU180" s="64"/>
      <c r="AV180" s="64"/>
      <c r="AW180" s="64"/>
      <c r="AX180" s="64"/>
      <c r="AY180" s="64"/>
      <c r="AZ180" s="64">
        <f>IF(AS180&gt;0,VLOOKUP(B180,'商品ﾏｽﾀ'!$A$2:$H$926,8,FALSE)*AS180,"")</f>
      </c>
      <c r="BA180" s="64"/>
      <c r="BB180" s="64"/>
      <c r="BC180" s="64"/>
      <c r="BD180" s="64"/>
      <c r="BE180" s="64"/>
      <c r="BF180" s="64"/>
      <c r="BG180" s="17"/>
      <c r="BH180" s="17"/>
      <c r="BI180" s="6"/>
      <c r="BJ180" s="6"/>
    </row>
    <row r="181" spans="2:62" ht="18">
      <c r="B181" s="52"/>
      <c r="C181" s="52"/>
      <c r="D181" s="52"/>
      <c r="E181" s="52"/>
      <c r="F181" s="52"/>
      <c r="G181" s="52"/>
      <c r="H181" s="52"/>
      <c r="I181" s="52"/>
      <c r="J181" s="68">
        <f>_xlfn.IFERROR(VLOOKUP(B181,'商品ﾏｽﾀ'!$A$2:$H$926,2,FALSE),"")</f>
      </c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>
        <f>_xlfn.IFERROR(VLOOKUP(B181,'商品ﾏｽﾀ'!A101:H1025,4,FALSE),"")</f>
      </c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4"/>
      <c r="AT181" s="64"/>
      <c r="AU181" s="64"/>
      <c r="AV181" s="64"/>
      <c r="AW181" s="64"/>
      <c r="AX181" s="64"/>
      <c r="AY181" s="64"/>
      <c r="AZ181" s="64">
        <f>IF(AS181&gt;0,VLOOKUP(B181,'商品ﾏｽﾀ'!$A$2:$H$926,8,FALSE)*AS181,"")</f>
      </c>
      <c r="BA181" s="64"/>
      <c r="BB181" s="64"/>
      <c r="BC181" s="64"/>
      <c r="BD181" s="64"/>
      <c r="BE181" s="64"/>
      <c r="BF181" s="64"/>
      <c r="BG181" s="17"/>
      <c r="BH181" s="17"/>
      <c r="BI181" s="6"/>
      <c r="BJ181" s="6"/>
    </row>
    <row r="182" spans="2:62" ht="18">
      <c r="B182" s="52"/>
      <c r="C182" s="52"/>
      <c r="D182" s="52"/>
      <c r="E182" s="52"/>
      <c r="F182" s="52"/>
      <c r="G182" s="52"/>
      <c r="H182" s="52"/>
      <c r="I182" s="52"/>
      <c r="J182" s="68">
        <f>_xlfn.IFERROR(VLOOKUP(B182,'商品ﾏｽﾀ'!$A$2:$H$926,2,FALSE),"")</f>
      </c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>
        <f>_xlfn.IFERROR(VLOOKUP(B182,'商品ﾏｽﾀ'!A103:H1027,4,FALSE),"")</f>
      </c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4"/>
      <c r="AT182" s="64"/>
      <c r="AU182" s="64"/>
      <c r="AV182" s="64"/>
      <c r="AW182" s="64"/>
      <c r="AX182" s="64"/>
      <c r="AY182" s="64"/>
      <c r="AZ182" s="64">
        <f>IF(AS182&gt;0,VLOOKUP(B182,'商品ﾏｽﾀ'!$A$2:$H$926,8,FALSE)*AS182,"")</f>
      </c>
      <c r="BA182" s="64"/>
      <c r="BB182" s="64"/>
      <c r="BC182" s="64"/>
      <c r="BD182" s="64"/>
      <c r="BE182" s="64"/>
      <c r="BF182" s="64"/>
      <c r="BG182" s="17"/>
      <c r="BH182" s="17"/>
      <c r="BI182" s="6"/>
      <c r="BJ182" s="6"/>
    </row>
    <row r="183" spans="2:62" ht="18">
      <c r="B183" s="52"/>
      <c r="C183" s="52"/>
      <c r="D183" s="52"/>
      <c r="E183" s="52"/>
      <c r="F183" s="52"/>
      <c r="G183" s="52"/>
      <c r="H183" s="52"/>
      <c r="I183" s="52"/>
      <c r="J183" s="68">
        <f>_xlfn.IFERROR(VLOOKUP(B183,'商品ﾏｽﾀ'!$A$2:$H$926,2,FALSE),"")</f>
      </c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>
        <f>_xlfn.IFERROR(VLOOKUP(B183,'商品ﾏｽﾀ'!A104:H1028,4,FALSE),"")</f>
      </c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4"/>
      <c r="AT183" s="64"/>
      <c r="AU183" s="64"/>
      <c r="AV183" s="64"/>
      <c r="AW183" s="64"/>
      <c r="AX183" s="64"/>
      <c r="AY183" s="64"/>
      <c r="AZ183" s="64">
        <f>IF(AS183&gt;0,VLOOKUP(B183,'商品ﾏｽﾀ'!$A$2:$H$926,8,FALSE)*AS183,"")</f>
      </c>
      <c r="BA183" s="64"/>
      <c r="BB183" s="64"/>
      <c r="BC183" s="64"/>
      <c r="BD183" s="64"/>
      <c r="BE183" s="64"/>
      <c r="BF183" s="64"/>
      <c r="BG183" s="17"/>
      <c r="BH183" s="17"/>
      <c r="BI183" s="6"/>
      <c r="BJ183" s="6"/>
    </row>
    <row r="184" spans="2:62" ht="18">
      <c r="B184" s="52"/>
      <c r="C184" s="52"/>
      <c r="D184" s="52"/>
      <c r="E184" s="52"/>
      <c r="F184" s="52"/>
      <c r="G184" s="52"/>
      <c r="H184" s="52"/>
      <c r="I184" s="52"/>
      <c r="J184" s="68">
        <f>_xlfn.IFERROR(VLOOKUP(B184,'商品ﾏｽﾀ'!$A$2:$H$926,2,FALSE),"")</f>
      </c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>
        <f>_xlfn.IFERROR(VLOOKUP(B184,'商品ﾏｽﾀ'!A105:H1029,4,FALSE),"")</f>
      </c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4"/>
      <c r="AT184" s="64"/>
      <c r="AU184" s="64"/>
      <c r="AV184" s="64"/>
      <c r="AW184" s="64"/>
      <c r="AX184" s="64"/>
      <c r="AY184" s="64"/>
      <c r="AZ184" s="64">
        <f>IF(AS184&gt;0,VLOOKUP(B184,'商品ﾏｽﾀ'!$A$2:$H$926,8,FALSE)*AS184,"")</f>
      </c>
      <c r="BA184" s="64"/>
      <c r="BB184" s="64"/>
      <c r="BC184" s="64"/>
      <c r="BD184" s="64"/>
      <c r="BE184" s="64"/>
      <c r="BF184" s="64"/>
      <c r="BG184" s="17"/>
      <c r="BH184" s="17"/>
      <c r="BI184" s="6"/>
      <c r="BJ184" s="6"/>
    </row>
    <row r="185" spans="2:62" ht="18">
      <c r="B185" s="52"/>
      <c r="C185" s="52"/>
      <c r="D185" s="52"/>
      <c r="E185" s="52"/>
      <c r="F185" s="52"/>
      <c r="G185" s="52"/>
      <c r="H185" s="52"/>
      <c r="I185" s="52"/>
      <c r="J185" s="68">
        <f>_xlfn.IFERROR(VLOOKUP(B185,'商品ﾏｽﾀ'!$A$2:$H$926,2,FALSE),"")</f>
      </c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>
        <f>_xlfn.IFERROR(VLOOKUP(B185,'商品ﾏｽﾀ'!A106:H1030,4,FALSE),"")</f>
      </c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4"/>
      <c r="AT185" s="64"/>
      <c r="AU185" s="64"/>
      <c r="AV185" s="64"/>
      <c r="AW185" s="64"/>
      <c r="AX185" s="64"/>
      <c r="AY185" s="64"/>
      <c r="AZ185" s="64">
        <f>IF(AS185&gt;0,VLOOKUP(B185,'商品ﾏｽﾀ'!$A$2:$H$926,8,FALSE)*AS185,"")</f>
      </c>
      <c r="BA185" s="64"/>
      <c r="BB185" s="64"/>
      <c r="BC185" s="64"/>
      <c r="BD185" s="64"/>
      <c r="BE185" s="64"/>
      <c r="BF185" s="64"/>
      <c r="BG185" s="17"/>
      <c r="BH185" s="17"/>
      <c r="BI185" s="6"/>
      <c r="BJ185" s="6"/>
    </row>
    <row r="186" spans="31:62" ht="16.5"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19"/>
      <c r="BF186" s="6"/>
      <c r="BG186" s="6"/>
      <c r="BH186" s="6"/>
      <c r="BI186" s="6"/>
      <c r="BJ186" s="6"/>
    </row>
    <row r="187" spans="31:62" ht="16.5"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19"/>
      <c r="BF187" s="6"/>
      <c r="BG187" s="6"/>
      <c r="BH187" s="6"/>
      <c r="BI187" s="6"/>
      <c r="BJ187" s="6"/>
    </row>
    <row r="188" spans="31:62" ht="16.5"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</row>
    <row r="189" spans="31:62" ht="16.5"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</row>
    <row r="190" spans="31:62" ht="16.5"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</row>
    <row r="191" spans="31:62" ht="16.5"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</row>
    <row r="192" spans="31:62" ht="16.5"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</row>
    <row r="193" spans="31:62" ht="16.5"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</row>
    <row r="194" spans="31:62" ht="16.5"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</row>
    <row r="195" spans="31:62" ht="16.5"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</row>
    <row r="196" spans="31:62" ht="16.5"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</row>
    <row r="197" spans="31:62" ht="16.5"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</row>
    <row r="198" spans="31:62" ht="16.5"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</row>
    <row r="199" spans="31:62" ht="16.5"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</row>
    <row r="200" spans="31:62" ht="16.5"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</row>
    <row r="201" spans="31:62" ht="16.5"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</row>
    <row r="202" spans="31:62" ht="16.5"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</row>
    <row r="203" spans="31:62" ht="16.5"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</row>
    <row r="204" spans="31:62" ht="16.5"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</row>
    <row r="205" spans="31:62" ht="16.5"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</row>
    <row r="206" spans="31:62" ht="16.5"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</row>
    <row r="207" spans="31:62" ht="16.5"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</row>
    <row r="208" spans="33:62" ht="16.5">
      <c r="AG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</row>
    <row r="209" spans="33:62" ht="16.5">
      <c r="AG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</row>
    <row r="210" spans="33:62" ht="16.5">
      <c r="AG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</row>
    <row r="211" spans="33:62" ht="16.5">
      <c r="AG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</row>
    <row r="212" spans="33:62" ht="16.5">
      <c r="AG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</row>
    <row r="213" spans="33:62" ht="16.5">
      <c r="AG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</row>
    <row r="214" spans="33:62" ht="16.5">
      <c r="AG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</row>
    <row r="215" spans="33:62" ht="16.5">
      <c r="AG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</row>
    <row r="216" spans="33:62" ht="16.5">
      <c r="AG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</row>
    <row r="217" spans="33:62" ht="16.5">
      <c r="AG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</row>
    <row r="218" spans="33:62" ht="16.5">
      <c r="AG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</row>
    <row r="219" spans="33:62" ht="16.5">
      <c r="AG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</row>
    <row r="220" spans="33:62" ht="16.5">
      <c r="AG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</row>
    <row r="221" spans="33:62" ht="16.5">
      <c r="AG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</row>
    <row r="222" spans="33:62" ht="16.5">
      <c r="AG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</row>
    <row r="223" spans="33:62" ht="16.5">
      <c r="AG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</row>
    <row r="224" spans="33:57" ht="16.5">
      <c r="AG224" s="6"/>
      <c r="BE224" s="1"/>
    </row>
    <row r="225" spans="33:57" ht="16.5">
      <c r="AG225" s="6"/>
      <c r="BE225" s="1"/>
    </row>
    <row r="226" spans="33:57" ht="16.5">
      <c r="AG226" s="6"/>
      <c r="BE226" s="1"/>
    </row>
    <row r="227" spans="33:57" ht="16.5">
      <c r="AG227" s="6"/>
      <c r="BE227" s="1"/>
    </row>
    <row r="228" spans="33:57" ht="16.5">
      <c r="AG228" s="6"/>
      <c r="BE228" s="1"/>
    </row>
    <row r="229" spans="33:57" ht="16.5">
      <c r="AG229" s="6"/>
      <c r="BE229" s="1"/>
    </row>
  </sheetData>
  <sheetProtection/>
  <mergeCells count="900">
    <mergeCell ref="B185:I185"/>
    <mergeCell ref="J185:AB185"/>
    <mergeCell ref="AC185:AR185"/>
    <mergeCell ref="AS185:AY185"/>
    <mergeCell ref="AZ185:BF185"/>
    <mergeCell ref="B78:I78"/>
    <mergeCell ref="J78:AB78"/>
    <mergeCell ref="AC78:AR78"/>
    <mergeCell ref="AS78:AY78"/>
    <mergeCell ref="AZ78:BF78"/>
    <mergeCell ref="B173:I173"/>
    <mergeCell ref="J173:AB173"/>
    <mergeCell ref="AC173:AR173"/>
    <mergeCell ref="AS173:AY173"/>
    <mergeCell ref="AZ173:BF173"/>
    <mergeCell ref="B171:I171"/>
    <mergeCell ref="J171:AB171"/>
    <mergeCell ref="AC171:AR171"/>
    <mergeCell ref="AS171:AY171"/>
    <mergeCell ref="AZ171:BF171"/>
    <mergeCell ref="B170:I170"/>
    <mergeCell ref="J170:AB170"/>
    <mergeCell ref="AC170:AR170"/>
    <mergeCell ref="AS170:AY170"/>
    <mergeCell ref="B183:I183"/>
    <mergeCell ref="J183:AB183"/>
    <mergeCell ref="AC183:AR183"/>
    <mergeCell ref="AS183:AY183"/>
    <mergeCell ref="AZ183:BF183"/>
    <mergeCell ref="B184:I184"/>
    <mergeCell ref="J184:AB184"/>
    <mergeCell ref="AC184:AR184"/>
    <mergeCell ref="AS184:AY184"/>
    <mergeCell ref="AZ184:BF184"/>
    <mergeCell ref="B181:I181"/>
    <mergeCell ref="J181:AB181"/>
    <mergeCell ref="AC181:AR181"/>
    <mergeCell ref="AS181:AY181"/>
    <mergeCell ref="AZ181:BF181"/>
    <mergeCell ref="B182:I182"/>
    <mergeCell ref="J182:AB182"/>
    <mergeCell ref="AC182:AR182"/>
    <mergeCell ref="AS182:AY182"/>
    <mergeCell ref="AZ182:BF182"/>
    <mergeCell ref="B180:I180"/>
    <mergeCell ref="J180:AB180"/>
    <mergeCell ref="AC180:AR180"/>
    <mergeCell ref="AS180:AY180"/>
    <mergeCell ref="AZ180:BF180"/>
    <mergeCell ref="B178:I178"/>
    <mergeCell ref="J178:AB178"/>
    <mergeCell ref="AC178:AR178"/>
    <mergeCell ref="AS178:AY178"/>
    <mergeCell ref="AZ178:BF178"/>
    <mergeCell ref="B179:I179"/>
    <mergeCell ref="J179:AB179"/>
    <mergeCell ref="AC179:AR179"/>
    <mergeCell ref="AS179:AY179"/>
    <mergeCell ref="AZ179:BF179"/>
    <mergeCell ref="B176:I176"/>
    <mergeCell ref="J176:AB176"/>
    <mergeCell ref="AC176:AR176"/>
    <mergeCell ref="AS176:AY176"/>
    <mergeCell ref="AZ176:BF176"/>
    <mergeCell ref="B177:I177"/>
    <mergeCell ref="J177:AB177"/>
    <mergeCell ref="AC177:AR177"/>
    <mergeCell ref="AS177:AY177"/>
    <mergeCell ref="AZ177:BF177"/>
    <mergeCell ref="B174:I174"/>
    <mergeCell ref="J174:AB174"/>
    <mergeCell ref="AC174:AR174"/>
    <mergeCell ref="AS174:AY174"/>
    <mergeCell ref="AZ174:BF174"/>
    <mergeCell ref="B175:I175"/>
    <mergeCell ref="J175:AB175"/>
    <mergeCell ref="AC175:AR175"/>
    <mergeCell ref="AS175:AY175"/>
    <mergeCell ref="AZ175:BF175"/>
    <mergeCell ref="AZ172:BF172"/>
    <mergeCell ref="B168:I168"/>
    <mergeCell ref="J168:AB168"/>
    <mergeCell ref="AC168:AR168"/>
    <mergeCell ref="AS168:AY168"/>
    <mergeCell ref="AZ168:BF168"/>
    <mergeCell ref="B169:I169"/>
    <mergeCell ref="J169:AB169"/>
    <mergeCell ref="AC169:AR169"/>
    <mergeCell ref="AS169:AY169"/>
    <mergeCell ref="AZ169:BF169"/>
    <mergeCell ref="AZ170:BF170"/>
    <mergeCell ref="B172:I172"/>
    <mergeCell ref="J172:AB172"/>
    <mergeCell ref="AC172:AR172"/>
    <mergeCell ref="AS172:AY172"/>
    <mergeCell ref="B166:I166"/>
    <mergeCell ref="J166:AB166"/>
    <mergeCell ref="AC166:AR166"/>
    <mergeCell ref="AS166:AY166"/>
    <mergeCell ref="AZ166:BF166"/>
    <mergeCell ref="B167:I167"/>
    <mergeCell ref="J167:AB167"/>
    <mergeCell ref="AC167:AR167"/>
    <mergeCell ref="AS167:AY167"/>
    <mergeCell ref="AZ167:BF167"/>
    <mergeCell ref="B164:I164"/>
    <mergeCell ref="J164:AB164"/>
    <mergeCell ref="AC164:AR164"/>
    <mergeCell ref="AS164:AY164"/>
    <mergeCell ref="AZ164:BF164"/>
    <mergeCell ref="B165:I165"/>
    <mergeCell ref="J165:AB165"/>
    <mergeCell ref="AC165:AR165"/>
    <mergeCell ref="AS165:AY165"/>
    <mergeCell ref="AZ165:BF165"/>
    <mergeCell ref="B162:I162"/>
    <mergeCell ref="J162:AB162"/>
    <mergeCell ref="AC162:AR162"/>
    <mergeCell ref="AS162:AY162"/>
    <mergeCell ref="AZ162:BF162"/>
    <mergeCell ref="B163:I163"/>
    <mergeCell ref="J163:AB163"/>
    <mergeCell ref="AC163:AR163"/>
    <mergeCell ref="AS163:AY163"/>
    <mergeCell ref="AZ163:BF163"/>
    <mergeCell ref="B157:I157"/>
    <mergeCell ref="J157:AB157"/>
    <mergeCell ref="AC157:AR157"/>
    <mergeCell ref="AS157:AY157"/>
    <mergeCell ref="AZ157:BF157"/>
    <mergeCell ref="J161:AB161"/>
    <mergeCell ref="AC161:AR161"/>
    <mergeCell ref="AS161:AY161"/>
    <mergeCell ref="AZ161:BF161"/>
    <mergeCell ref="B11:I11"/>
    <mergeCell ref="J11:AB11"/>
    <mergeCell ref="AC11:AR11"/>
    <mergeCell ref="AS11:AY11"/>
    <mergeCell ref="AZ11:BF11"/>
    <mergeCell ref="B160:I160"/>
    <mergeCell ref="J160:AB160"/>
    <mergeCell ref="AC160:AR160"/>
    <mergeCell ref="AS160:AY160"/>
    <mergeCell ref="AZ160:BF160"/>
    <mergeCell ref="B158:I158"/>
    <mergeCell ref="J158:AB158"/>
    <mergeCell ref="AC158:AR158"/>
    <mergeCell ref="AS158:AY158"/>
    <mergeCell ref="AZ158:BF158"/>
    <mergeCell ref="B159:I159"/>
    <mergeCell ref="J159:AB159"/>
    <mergeCell ref="AC159:AR159"/>
    <mergeCell ref="AS159:AY159"/>
    <mergeCell ref="AZ159:BF159"/>
    <mergeCell ref="B154:I154"/>
    <mergeCell ref="J154:AB154"/>
    <mergeCell ref="AC154:AR154"/>
    <mergeCell ref="AS154:AY154"/>
    <mergeCell ref="AZ154:BF154"/>
    <mergeCell ref="B152:I152"/>
    <mergeCell ref="J152:AB152"/>
    <mergeCell ref="AC152:AR152"/>
    <mergeCell ref="AS152:AY152"/>
    <mergeCell ref="AZ152:BF152"/>
    <mergeCell ref="B153:I153"/>
    <mergeCell ref="J153:AB153"/>
    <mergeCell ref="AC153:AR153"/>
    <mergeCell ref="AS153:AY153"/>
    <mergeCell ref="AZ153:BF153"/>
    <mergeCell ref="B150:I150"/>
    <mergeCell ref="J150:AB150"/>
    <mergeCell ref="AC150:AR150"/>
    <mergeCell ref="AS150:AY150"/>
    <mergeCell ref="AZ150:BF150"/>
    <mergeCell ref="B151:I151"/>
    <mergeCell ref="J151:AB151"/>
    <mergeCell ref="AC151:AR151"/>
    <mergeCell ref="AS151:AY151"/>
    <mergeCell ref="AZ151:BF151"/>
    <mergeCell ref="B148:I148"/>
    <mergeCell ref="J148:AB148"/>
    <mergeCell ref="AC148:AR148"/>
    <mergeCell ref="AS148:AY148"/>
    <mergeCell ref="AZ148:BF148"/>
    <mergeCell ref="B149:I149"/>
    <mergeCell ref="J149:AB149"/>
    <mergeCell ref="AC149:AR149"/>
    <mergeCell ref="AS149:AY149"/>
    <mergeCell ref="AZ149:BF149"/>
    <mergeCell ref="J89:AB89"/>
    <mergeCell ref="AC89:AR89"/>
    <mergeCell ref="AS89:AY89"/>
    <mergeCell ref="AZ89:BF89"/>
    <mergeCell ref="B90:I90"/>
    <mergeCell ref="J90:AB90"/>
    <mergeCell ref="AC90:AR90"/>
    <mergeCell ref="AS90:AY90"/>
    <mergeCell ref="AZ90:BF90"/>
    <mergeCell ref="J84:AB84"/>
    <mergeCell ref="AC84:AR84"/>
    <mergeCell ref="AS84:AY84"/>
    <mergeCell ref="AZ84:BF84"/>
    <mergeCell ref="B88:I88"/>
    <mergeCell ref="J88:AB88"/>
    <mergeCell ref="AC88:AR88"/>
    <mergeCell ref="AS88:AY88"/>
    <mergeCell ref="AZ88:BF88"/>
    <mergeCell ref="J86:AB86"/>
    <mergeCell ref="AC86:AR86"/>
    <mergeCell ref="AS86:AY86"/>
    <mergeCell ref="AZ86:BF86"/>
    <mergeCell ref="J87:AB87"/>
    <mergeCell ref="AC87:AR87"/>
    <mergeCell ref="AS87:AY87"/>
    <mergeCell ref="AZ87:BF87"/>
    <mergeCell ref="J85:AB85"/>
    <mergeCell ref="AC85:AR85"/>
    <mergeCell ref="AS85:AY85"/>
    <mergeCell ref="AZ85:BF85"/>
    <mergeCell ref="J82:AB82"/>
    <mergeCell ref="AC82:AR82"/>
    <mergeCell ref="AS82:AY82"/>
    <mergeCell ref="AZ82:BF82"/>
    <mergeCell ref="B83:I83"/>
    <mergeCell ref="J83:AB83"/>
    <mergeCell ref="AC83:AR83"/>
    <mergeCell ref="AS83:AY83"/>
    <mergeCell ref="AZ83:BF83"/>
    <mergeCell ref="J80:AB80"/>
    <mergeCell ref="AC80:AR80"/>
    <mergeCell ref="AS80:AY80"/>
    <mergeCell ref="AZ80:BF80"/>
    <mergeCell ref="B81:I81"/>
    <mergeCell ref="J81:AB81"/>
    <mergeCell ref="AC81:AR81"/>
    <mergeCell ref="AS81:AY81"/>
    <mergeCell ref="AZ81:BF81"/>
    <mergeCell ref="J79:AB79"/>
    <mergeCell ref="AC79:AR79"/>
    <mergeCell ref="AS79:AY79"/>
    <mergeCell ref="AZ79:BF79"/>
    <mergeCell ref="B49:I49"/>
    <mergeCell ref="J49:AB49"/>
    <mergeCell ref="AC49:AR49"/>
    <mergeCell ref="AS49:AY49"/>
    <mergeCell ref="AZ49:BF49"/>
    <mergeCell ref="J77:AB77"/>
    <mergeCell ref="AC77:AR77"/>
    <mergeCell ref="AS77:AY77"/>
    <mergeCell ref="AZ77:BF77"/>
    <mergeCell ref="J75:AB75"/>
    <mergeCell ref="AC75:AR75"/>
    <mergeCell ref="AS75:AY75"/>
    <mergeCell ref="AZ75:BF75"/>
    <mergeCell ref="J76:AB76"/>
    <mergeCell ref="AC76:AR76"/>
    <mergeCell ref="AS76:AY76"/>
    <mergeCell ref="AZ76:BF76"/>
    <mergeCell ref="J73:AB73"/>
    <mergeCell ref="AC73:AR73"/>
    <mergeCell ref="J48:AB48"/>
    <mergeCell ref="AC48:AR48"/>
    <mergeCell ref="AS48:AY48"/>
    <mergeCell ref="AZ48:BF48"/>
    <mergeCell ref="B50:I50"/>
    <mergeCell ref="J50:AB50"/>
    <mergeCell ref="AC50:AR50"/>
    <mergeCell ref="AS50:AY50"/>
    <mergeCell ref="AZ50:BF50"/>
    <mergeCell ref="J46:AB46"/>
    <mergeCell ref="AC46:AR46"/>
    <mergeCell ref="AS46:AY46"/>
    <mergeCell ref="AZ46:BF46"/>
    <mergeCell ref="B47:I47"/>
    <mergeCell ref="J47:AB47"/>
    <mergeCell ref="AC47:AR47"/>
    <mergeCell ref="AS47:AY47"/>
    <mergeCell ref="AZ47:BF47"/>
    <mergeCell ref="AZ41:BF41"/>
    <mergeCell ref="B42:I42"/>
    <mergeCell ref="J42:AB42"/>
    <mergeCell ref="AC42:AR42"/>
    <mergeCell ref="AS42:AY42"/>
    <mergeCell ref="AZ42:BF42"/>
    <mergeCell ref="B45:I45"/>
    <mergeCell ref="J45:AB45"/>
    <mergeCell ref="AC45:AR45"/>
    <mergeCell ref="AS45:AY45"/>
    <mergeCell ref="AZ45:BF45"/>
    <mergeCell ref="B43:I43"/>
    <mergeCell ref="J43:AB43"/>
    <mergeCell ref="AC43:AR43"/>
    <mergeCell ref="AS43:AY43"/>
    <mergeCell ref="AZ43:BF43"/>
    <mergeCell ref="B44:I44"/>
    <mergeCell ref="J44:AB44"/>
    <mergeCell ref="AC44:AR44"/>
    <mergeCell ref="AS44:AY44"/>
    <mergeCell ref="AZ44:BF44"/>
    <mergeCell ref="J40:AB40"/>
    <mergeCell ref="AC40:AR40"/>
    <mergeCell ref="AS40:AY40"/>
    <mergeCell ref="AU4:BD5"/>
    <mergeCell ref="J156:AB156"/>
    <mergeCell ref="AC156:AR156"/>
    <mergeCell ref="AS156:AY156"/>
    <mergeCell ref="AZ156:BF156"/>
    <mergeCell ref="J147:AB147"/>
    <mergeCell ref="AC147:AR147"/>
    <mergeCell ref="AS147:AY147"/>
    <mergeCell ref="AZ147:BF147"/>
    <mergeCell ref="J155:AB155"/>
    <mergeCell ref="AC155:AR155"/>
    <mergeCell ref="AS155:AY155"/>
    <mergeCell ref="AZ155:BF155"/>
    <mergeCell ref="J145:AB145"/>
    <mergeCell ref="AC145:AR145"/>
    <mergeCell ref="AS145:AY145"/>
    <mergeCell ref="AZ145:BF145"/>
    <mergeCell ref="J146:AB146"/>
    <mergeCell ref="J41:AB41"/>
    <mergeCell ref="AC41:AR41"/>
    <mergeCell ref="AS41:AY41"/>
    <mergeCell ref="AC146:AR146"/>
    <mergeCell ref="AS146:AY146"/>
    <mergeCell ref="AZ146:BF146"/>
    <mergeCell ref="J143:AB143"/>
    <mergeCell ref="AC143:AR143"/>
    <mergeCell ref="AS143:AY143"/>
    <mergeCell ref="AZ143:BF143"/>
    <mergeCell ref="J144:AB144"/>
    <mergeCell ref="AC144:AR144"/>
    <mergeCell ref="AS144:AY144"/>
    <mergeCell ref="AZ144:BF144"/>
    <mergeCell ref="J141:AB141"/>
    <mergeCell ref="AC141:AR141"/>
    <mergeCell ref="AS141:AY141"/>
    <mergeCell ref="AZ141:BF141"/>
    <mergeCell ref="J142:AB142"/>
    <mergeCell ref="AC142:AR142"/>
    <mergeCell ref="AS142:AY142"/>
    <mergeCell ref="AZ142:BF142"/>
    <mergeCell ref="J139:AB139"/>
    <mergeCell ref="AC139:AR139"/>
    <mergeCell ref="AS139:AY139"/>
    <mergeCell ref="AZ139:BF139"/>
    <mergeCell ref="J140:AB140"/>
    <mergeCell ref="AC140:AR140"/>
    <mergeCell ref="AS140:AY140"/>
    <mergeCell ref="AZ140:BF140"/>
    <mergeCell ref="J137:AB137"/>
    <mergeCell ref="AC137:AR137"/>
    <mergeCell ref="AS137:AY137"/>
    <mergeCell ref="AZ137:BF137"/>
    <mergeCell ref="J138:AB138"/>
    <mergeCell ref="AC138:AR138"/>
    <mergeCell ref="AS138:AY138"/>
    <mergeCell ref="AZ138:BF138"/>
    <mergeCell ref="J135:AB135"/>
    <mergeCell ref="AC135:AR135"/>
    <mergeCell ref="AS135:AY135"/>
    <mergeCell ref="AZ135:BF135"/>
    <mergeCell ref="J136:AB136"/>
    <mergeCell ref="AC136:AR136"/>
    <mergeCell ref="AS136:AY136"/>
    <mergeCell ref="AZ136:BF136"/>
    <mergeCell ref="J133:AB133"/>
    <mergeCell ref="AC133:AR133"/>
    <mergeCell ref="AS133:AY133"/>
    <mergeCell ref="AZ133:BF133"/>
    <mergeCell ref="J134:AB134"/>
    <mergeCell ref="AC134:AR134"/>
    <mergeCell ref="AS134:AY134"/>
    <mergeCell ref="AZ134:BF134"/>
    <mergeCell ref="J131:AB131"/>
    <mergeCell ref="AC131:AR131"/>
    <mergeCell ref="AS131:AY131"/>
    <mergeCell ref="AZ131:BF131"/>
    <mergeCell ref="J132:AB132"/>
    <mergeCell ref="AC132:AR132"/>
    <mergeCell ref="AS132:AY132"/>
    <mergeCell ref="AZ132:BF132"/>
    <mergeCell ref="J129:AB129"/>
    <mergeCell ref="AC129:AR129"/>
    <mergeCell ref="AS129:AY129"/>
    <mergeCell ref="AZ129:BF129"/>
    <mergeCell ref="J130:AB130"/>
    <mergeCell ref="AC130:AR130"/>
    <mergeCell ref="AS130:AY130"/>
    <mergeCell ref="AZ130:BF130"/>
    <mergeCell ref="J127:AB127"/>
    <mergeCell ref="AC127:AR127"/>
    <mergeCell ref="AS127:AY127"/>
    <mergeCell ref="AZ127:BF127"/>
    <mergeCell ref="J128:AB128"/>
    <mergeCell ref="AC128:AR128"/>
    <mergeCell ref="AS128:AY128"/>
    <mergeCell ref="AZ128:BF128"/>
    <mergeCell ref="J125:AB125"/>
    <mergeCell ref="AC125:AR125"/>
    <mergeCell ref="AS125:AY125"/>
    <mergeCell ref="AZ125:BF125"/>
    <mergeCell ref="J126:AB126"/>
    <mergeCell ref="AC126:AR126"/>
    <mergeCell ref="AS126:AY126"/>
    <mergeCell ref="AZ126:BF126"/>
    <mergeCell ref="J123:AB123"/>
    <mergeCell ref="AC123:AR123"/>
    <mergeCell ref="AS123:AY123"/>
    <mergeCell ref="AZ123:BF123"/>
    <mergeCell ref="J124:AB124"/>
    <mergeCell ref="AC124:AR124"/>
    <mergeCell ref="AS124:AY124"/>
    <mergeCell ref="AZ124:BF124"/>
    <mergeCell ref="J121:AB121"/>
    <mergeCell ref="AC121:AR121"/>
    <mergeCell ref="AS121:AY121"/>
    <mergeCell ref="AZ121:BF121"/>
    <mergeCell ref="J122:AB122"/>
    <mergeCell ref="AC122:AR122"/>
    <mergeCell ref="AS122:AY122"/>
    <mergeCell ref="AZ122:BF122"/>
    <mergeCell ref="J119:AB119"/>
    <mergeCell ref="AC119:AR119"/>
    <mergeCell ref="AS119:AY119"/>
    <mergeCell ref="AZ119:BF119"/>
    <mergeCell ref="J120:AB120"/>
    <mergeCell ref="AC120:AR120"/>
    <mergeCell ref="AS120:AY120"/>
    <mergeCell ref="AZ120:BF120"/>
    <mergeCell ref="J117:AB117"/>
    <mergeCell ref="AC117:AR117"/>
    <mergeCell ref="AS117:AY117"/>
    <mergeCell ref="AZ117:BF117"/>
    <mergeCell ref="J118:AB118"/>
    <mergeCell ref="AC118:AR118"/>
    <mergeCell ref="AS118:AY118"/>
    <mergeCell ref="AZ118:BF118"/>
    <mergeCell ref="J115:AB115"/>
    <mergeCell ref="AC115:AR115"/>
    <mergeCell ref="AS115:AY115"/>
    <mergeCell ref="AZ115:BF115"/>
    <mergeCell ref="J116:AB116"/>
    <mergeCell ref="AC116:AR116"/>
    <mergeCell ref="AS116:AY116"/>
    <mergeCell ref="AZ116:BF116"/>
    <mergeCell ref="J113:AB113"/>
    <mergeCell ref="AC113:AR113"/>
    <mergeCell ref="AS113:AY113"/>
    <mergeCell ref="AZ113:BF113"/>
    <mergeCell ref="J114:AB114"/>
    <mergeCell ref="AC114:AR114"/>
    <mergeCell ref="AS114:AY114"/>
    <mergeCell ref="AZ114:BF114"/>
    <mergeCell ref="J111:AB111"/>
    <mergeCell ref="AC111:AR111"/>
    <mergeCell ref="AS111:AY111"/>
    <mergeCell ref="AZ111:BF111"/>
    <mergeCell ref="J112:AB112"/>
    <mergeCell ref="AC112:AR112"/>
    <mergeCell ref="AS112:AY112"/>
    <mergeCell ref="AZ112:BF112"/>
    <mergeCell ref="J109:AB109"/>
    <mergeCell ref="AC109:AR109"/>
    <mergeCell ref="AS109:AY109"/>
    <mergeCell ref="AZ109:BF109"/>
    <mergeCell ref="J110:AB110"/>
    <mergeCell ref="AC110:AR110"/>
    <mergeCell ref="AS110:AY110"/>
    <mergeCell ref="AZ110:BF110"/>
    <mergeCell ref="J107:AB107"/>
    <mergeCell ref="AC107:AR107"/>
    <mergeCell ref="AS107:AY107"/>
    <mergeCell ref="AZ107:BF107"/>
    <mergeCell ref="J108:AB108"/>
    <mergeCell ref="AC108:AR108"/>
    <mergeCell ref="AS108:AY108"/>
    <mergeCell ref="AZ108:BF108"/>
    <mergeCell ref="J105:AB105"/>
    <mergeCell ref="AC105:AR105"/>
    <mergeCell ref="AS105:AY105"/>
    <mergeCell ref="AZ105:BF105"/>
    <mergeCell ref="J106:AB106"/>
    <mergeCell ref="AC106:AR106"/>
    <mergeCell ref="AS106:AY106"/>
    <mergeCell ref="AZ106:BF106"/>
    <mergeCell ref="J103:AB103"/>
    <mergeCell ref="AC103:AR103"/>
    <mergeCell ref="AS103:AY103"/>
    <mergeCell ref="AZ103:BF103"/>
    <mergeCell ref="J104:AB104"/>
    <mergeCell ref="AC104:AR104"/>
    <mergeCell ref="AS104:AY104"/>
    <mergeCell ref="AZ104:BF104"/>
    <mergeCell ref="J101:AB101"/>
    <mergeCell ref="AC101:AR101"/>
    <mergeCell ref="AS101:AY101"/>
    <mergeCell ref="AZ101:BF101"/>
    <mergeCell ref="J102:AB102"/>
    <mergeCell ref="AC102:AR102"/>
    <mergeCell ref="AS102:AY102"/>
    <mergeCell ref="AZ102:BF102"/>
    <mergeCell ref="J99:AB99"/>
    <mergeCell ref="AC99:AR99"/>
    <mergeCell ref="AS99:AY99"/>
    <mergeCell ref="AZ99:BF99"/>
    <mergeCell ref="J100:AB100"/>
    <mergeCell ref="AC100:AR100"/>
    <mergeCell ref="AS100:AY100"/>
    <mergeCell ref="AZ100:BF100"/>
    <mergeCell ref="J97:AB97"/>
    <mergeCell ref="AC97:AR97"/>
    <mergeCell ref="AS97:AY97"/>
    <mergeCell ref="AZ97:BF97"/>
    <mergeCell ref="J98:AB98"/>
    <mergeCell ref="AC98:AR98"/>
    <mergeCell ref="AS98:AY98"/>
    <mergeCell ref="AZ98:BF98"/>
    <mergeCell ref="J95:AB95"/>
    <mergeCell ref="AC95:AR95"/>
    <mergeCell ref="AS95:AY95"/>
    <mergeCell ref="AZ95:BF95"/>
    <mergeCell ref="J96:AB96"/>
    <mergeCell ref="AC96:AR96"/>
    <mergeCell ref="AS96:AY96"/>
    <mergeCell ref="AZ96:BF96"/>
    <mergeCell ref="J93:AB93"/>
    <mergeCell ref="AC93:AR93"/>
    <mergeCell ref="AS93:AY93"/>
    <mergeCell ref="AZ93:BF93"/>
    <mergeCell ref="J94:AB94"/>
    <mergeCell ref="AC94:AR94"/>
    <mergeCell ref="AS94:AY94"/>
    <mergeCell ref="AZ94:BF94"/>
    <mergeCell ref="J91:AB91"/>
    <mergeCell ref="AC91:AR91"/>
    <mergeCell ref="AS91:AY91"/>
    <mergeCell ref="AZ91:BF91"/>
    <mergeCell ref="J92:AB92"/>
    <mergeCell ref="AC92:AR92"/>
    <mergeCell ref="AS92:AY92"/>
    <mergeCell ref="AZ92:BF92"/>
    <mergeCell ref="AS73:AY73"/>
    <mergeCell ref="AZ73:BF73"/>
    <mergeCell ref="J74:AB74"/>
    <mergeCell ref="AC74:AR74"/>
    <mergeCell ref="AS74:AY74"/>
    <mergeCell ref="AZ74:BF74"/>
    <mergeCell ref="J71:AB71"/>
    <mergeCell ref="AC71:AR71"/>
    <mergeCell ref="AS71:AY71"/>
    <mergeCell ref="AZ71:BF71"/>
    <mergeCell ref="J72:AB72"/>
    <mergeCell ref="AC72:AR72"/>
    <mergeCell ref="AS72:AY72"/>
    <mergeCell ref="AZ72:BF72"/>
    <mergeCell ref="J69:AB69"/>
    <mergeCell ref="AC69:AR69"/>
    <mergeCell ref="AS69:AY69"/>
    <mergeCell ref="AZ69:BF69"/>
    <mergeCell ref="J70:AB70"/>
    <mergeCell ref="AC70:AR70"/>
    <mergeCell ref="AS70:AY70"/>
    <mergeCell ref="AZ70:BF70"/>
    <mergeCell ref="J67:AB67"/>
    <mergeCell ref="AC67:AR67"/>
    <mergeCell ref="AS67:AY67"/>
    <mergeCell ref="AZ67:BF67"/>
    <mergeCell ref="J68:AB68"/>
    <mergeCell ref="AC68:AR68"/>
    <mergeCell ref="AS68:AY68"/>
    <mergeCell ref="AZ68:BF68"/>
    <mergeCell ref="J65:AB65"/>
    <mergeCell ref="AC65:AR65"/>
    <mergeCell ref="AS65:AY65"/>
    <mergeCell ref="AZ65:BF65"/>
    <mergeCell ref="J66:AB66"/>
    <mergeCell ref="AC66:AR66"/>
    <mergeCell ref="AS66:AY66"/>
    <mergeCell ref="AZ66:BF66"/>
    <mergeCell ref="J63:AB63"/>
    <mergeCell ref="AC63:AR63"/>
    <mergeCell ref="AS63:AY63"/>
    <mergeCell ref="AZ63:BF63"/>
    <mergeCell ref="J64:AB64"/>
    <mergeCell ref="AC64:AR64"/>
    <mergeCell ref="AS64:AY64"/>
    <mergeCell ref="AZ64:BF64"/>
    <mergeCell ref="J61:AB61"/>
    <mergeCell ref="AC61:AR61"/>
    <mergeCell ref="AS61:AY61"/>
    <mergeCell ref="AZ61:BF61"/>
    <mergeCell ref="J62:AB62"/>
    <mergeCell ref="AC62:AR62"/>
    <mergeCell ref="AS62:AY62"/>
    <mergeCell ref="AZ62:BF62"/>
    <mergeCell ref="J59:AB59"/>
    <mergeCell ref="AC59:AR59"/>
    <mergeCell ref="AS59:AY59"/>
    <mergeCell ref="AZ59:BF59"/>
    <mergeCell ref="J60:AB60"/>
    <mergeCell ref="AC60:AR60"/>
    <mergeCell ref="AS60:AY60"/>
    <mergeCell ref="AZ60:BF60"/>
    <mergeCell ref="J57:AB57"/>
    <mergeCell ref="AC57:AR57"/>
    <mergeCell ref="AS57:AY57"/>
    <mergeCell ref="AZ57:BF57"/>
    <mergeCell ref="J58:AB58"/>
    <mergeCell ref="AC58:AR58"/>
    <mergeCell ref="AS58:AY58"/>
    <mergeCell ref="AZ58:BF58"/>
    <mergeCell ref="J55:AB55"/>
    <mergeCell ref="AC55:AR55"/>
    <mergeCell ref="AS55:AY55"/>
    <mergeCell ref="AZ55:BF55"/>
    <mergeCell ref="J56:AB56"/>
    <mergeCell ref="AC56:AR56"/>
    <mergeCell ref="AS56:AY56"/>
    <mergeCell ref="AZ56:BF56"/>
    <mergeCell ref="J53:AB53"/>
    <mergeCell ref="AC53:AR53"/>
    <mergeCell ref="AS53:AY53"/>
    <mergeCell ref="AZ53:BF53"/>
    <mergeCell ref="J54:AB54"/>
    <mergeCell ref="AC54:AR54"/>
    <mergeCell ref="AS54:AY54"/>
    <mergeCell ref="AZ54:BF54"/>
    <mergeCell ref="J51:AB51"/>
    <mergeCell ref="AC51:AR51"/>
    <mergeCell ref="AS51:AY51"/>
    <mergeCell ref="AZ51:BF51"/>
    <mergeCell ref="J52:AB52"/>
    <mergeCell ref="AC52:AR52"/>
    <mergeCell ref="AS52:AY52"/>
    <mergeCell ref="AZ52:BF52"/>
    <mergeCell ref="J38:AB38"/>
    <mergeCell ref="AC38:AR38"/>
    <mergeCell ref="AS38:AY38"/>
    <mergeCell ref="AZ38:BF38"/>
    <mergeCell ref="J39:AB39"/>
    <mergeCell ref="AC39:AR39"/>
    <mergeCell ref="AS39:AY39"/>
    <mergeCell ref="AZ39:BF39"/>
    <mergeCell ref="J36:AB36"/>
    <mergeCell ref="AC36:AR36"/>
    <mergeCell ref="AS36:AY36"/>
    <mergeCell ref="AZ36:BF36"/>
    <mergeCell ref="J37:AB37"/>
    <mergeCell ref="AC37:AR37"/>
    <mergeCell ref="AS37:AY37"/>
    <mergeCell ref="AZ37:BF37"/>
    <mergeCell ref="J34:AB34"/>
    <mergeCell ref="AC34:AR34"/>
    <mergeCell ref="AS34:AY34"/>
    <mergeCell ref="AZ34:BF34"/>
    <mergeCell ref="J35:AB35"/>
    <mergeCell ref="AC35:AR35"/>
    <mergeCell ref="AS35:AY35"/>
    <mergeCell ref="AZ35:BF35"/>
    <mergeCell ref="J32:AB32"/>
    <mergeCell ref="AC32:AR32"/>
    <mergeCell ref="AS32:AY32"/>
    <mergeCell ref="AZ32:BF32"/>
    <mergeCell ref="J33:AB33"/>
    <mergeCell ref="AC33:AR33"/>
    <mergeCell ref="AS33:AY33"/>
    <mergeCell ref="AZ33:BF33"/>
    <mergeCell ref="J30:AB30"/>
    <mergeCell ref="AC30:AR30"/>
    <mergeCell ref="AS30:AY30"/>
    <mergeCell ref="AZ30:BF30"/>
    <mergeCell ref="J31:AB31"/>
    <mergeCell ref="AC31:AR31"/>
    <mergeCell ref="AS31:AY31"/>
    <mergeCell ref="AZ31:BF31"/>
    <mergeCell ref="J28:AB28"/>
    <mergeCell ref="AC28:AR28"/>
    <mergeCell ref="AS28:AY28"/>
    <mergeCell ref="AZ28:BF28"/>
    <mergeCell ref="J29:AB29"/>
    <mergeCell ref="AC29:AR29"/>
    <mergeCell ref="AS29:AY29"/>
    <mergeCell ref="AZ29:BF29"/>
    <mergeCell ref="J26:AB26"/>
    <mergeCell ref="AC26:AR26"/>
    <mergeCell ref="AS26:AY26"/>
    <mergeCell ref="AZ26:BF26"/>
    <mergeCell ref="J27:AB27"/>
    <mergeCell ref="AC27:AR27"/>
    <mergeCell ref="AS27:AY27"/>
    <mergeCell ref="AZ27:BF27"/>
    <mergeCell ref="J24:AB24"/>
    <mergeCell ref="AC24:AR24"/>
    <mergeCell ref="AS24:AY24"/>
    <mergeCell ref="AZ24:BF24"/>
    <mergeCell ref="J25:AB25"/>
    <mergeCell ref="AC25:AR25"/>
    <mergeCell ref="AS25:AY25"/>
    <mergeCell ref="AZ25:BF25"/>
    <mergeCell ref="J22:AB22"/>
    <mergeCell ref="AC22:AR22"/>
    <mergeCell ref="AS22:AY22"/>
    <mergeCell ref="AZ22:BF22"/>
    <mergeCell ref="J23:AB23"/>
    <mergeCell ref="AC23:AR23"/>
    <mergeCell ref="AS23:AY23"/>
    <mergeCell ref="AZ23:BF23"/>
    <mergeCell ref="J20:AB20"/>
    <mergeCell ref="AC20:AR20"/>
    <mergeCell ref="AS20:AY20"/>
    <mergeCell ref="AZ20:BF20"/>
    <mergeCell ref="J21:AB21"/>
    <mergeCell ref="AC21:AR21"/>
    <mergeCell ref="AS21:AY21"/>
    <mergeCell ref="AZ21:BF21"/>
    <mergeCell ref="J19:AB19"/>
    <mergeCell ref="AC19:AR19"/>
    <mergeCell ref="AS19:AY19"/>
    <mergeCell ref="AZ19:BF19"/>
    <mergeCell ref="J16:AB16"/>
    <mergeCell ref="AC16:AR16"/>
    <mergeCell ref="AS16:AY16"/>
    <mergeCell ref="AZ16:BF16"/>
    <mergeCell ref="J17:AB17"/>
    <mergeCell ref="AC17:AR17"/>
    <mergeCell ref="AS17:AY17"/>
    <mergeCell ref="AZ17:BF17"/>
    <mergeCell ref="AS12:AY12"/>
    <mergeCell ref="AZ12:BF12"/>
    <mergeCell ref="J13:AB13"/>
    <mergeCell ref="AC13:AR13"/>
    <mergeCell ref="AS13:AY13"/>
    <mergeCell ref="AZ13:BF13"/>
    <mergeCell ref="J18:AB18"/>
    <mergeCell ref="AC18:AR18"/>
    <mergeCell ref="AS18:AY18"/>
    <mergeCell ref="AZ18:BF18"/>
    <mergeCell ref="AZ40:BF40"/>
    <mergeCell ref="Z2:AJ3"/>
    <mergeCell ref="AK2:AM3"/>
    <mergeCell ref="B161:I161"/>
    <mergeCell ref="B156:I156"/>
    <mergeCell ref="B155:I155"/>
    <mergeCell ref="B147:I147"/>
    <mergeCell ref="B146:I146"/>
    <mergeCell ref="B145:I145"/>
    <mergeCell ref="B144:I144"/>
    <mergeCell ref="B143:I143"/>
    <mergeCell ref="B142:I142"/>
    <mergeCell ref="B141:I141"/>
    <mergeCell ref="B140:I140"/>
    <mergeCell ref="B139:I139"/>
    <mergeCell ref="B138:I138"/>
    <mergeCell ref="B137:I137"/>
    <mergeCell ref="B136:I136"/>
    <mergeCell ref="B135:I135"/>
    <mergeCell ref="B134:I134"/>
    <mergeCell ref="B133:I133"/>
    <mergeCell ref="B132:I132"/>
    <mergeCell ref="B131:I131"/>
    <mergeCell ref="B130:I130"/>
    <mergeCell ref="B129:I129"/>
    <mergeCell ref="B128:I128"/>
    <mergeCell ref="B127:I127"/>
    <mergeCell ref="B126:I126"/>
    <mergeCell ref="B125:I125"/>
    <mergeCell ref="B124:I124"/>
    <mergeCell ref="B123:I123"/>
    <mergeCell ref="B122:I122"/>
    <mergeCell ref="B121:I121"/>
    <mergeCell ref="B120:I120"/>
    <mergeCell ref="B119:I119"/>
    <mergeCell ref="B118:I118"/>
    <mergeCell ref="B117:I117"/>
    <mergeCell ref="B116:I116"/>
    <mergeCell ref="B115:I115"/>
    <mergeCell ref="B114:I114"/>
    <mergeCell ref="B113:I113"/>
    <mergeCell ref="B112:I112"/>
    <mergeCell ref="B111:I111"/>
    <mergeCell ref="B110:I110"/>
    <mergeCell ref="B109:I109"/>
    <mergeCell ref="B108:I108"/>
    <mergeCell ref="B107:I107"/>
    <mergeCell ref="B106:I106"/>
    <mergeCell ref="B105:I105"/>
    <mergeCell ref="B104:I104"/>
    <mergeCell ref="B103:I103"/>
    <mergeCell ref="B102:I102"/>
    <mergeCell ref="B101:I101"/>
    <mergeCell ref="B100:I100"/>
    <mergeCell ref="B99:I99"/>
    <mergeCell ref="B98:I98"/>
    <mergeCell ref="B97:I97"/>
    <mergeCell ref="B96:I96"/>
    <mergeCell ref="B95:I95"/>
    <mergeCell ref="B94:I94"/>
    <mergeCell ref="B93:I93"/>
    <mergeCell ref="B92:I92"/>
    <mergeCell ref="B91:I91"/>
    <mergeCell ref="B87:I87"/>
    <mergeCell ref="B86:I86"/>
    <mergeCell ref="B85:I85"/>
    <mergeCell ref="B77:I77"/>
    <mergeCell ref="B76:I76"/>
    <mergeCell ref="B75:I75"/>
    <mergeCell ref="B79:I79"/>
    <mergeCell ref="B80:I80"/>
    <mergeCell ref="B82:I82"/>
    <mergeCell ref="B84:I84"/>
    <mergeCell ref="B89:I89"/>
    <mergeCell ref="B74:I74"/>
    <mergeCell ref="B73:I73"/>
    <mergeCell ref="B72:I72"/>
    <mergeCell ref="B71:I71"/>
    <mergeCell ref="B70:I70"/>
    <mergeCell ref="B69:I69"/>
    <mergeCell ref="B68:I68"/>
    <mergeCell ref="B67:I67"/>
    <mergeCell ref="B66:I66"/>
    <mergeCell ref="B65:I65"/>
    <mergeCell ref="B64:I64"/>
    <mergeCell ref="B63:I63"/>
    <mergeCell ref="B62:I62"/>
    <mergeCell ref="B61:I61"/>
    <mergeCell ref="B60:I60"/>
    <mergeCell ref="B59:I59"/>
    <mergeCell ref="B58:I58"/>
    <mergeCell ref="B57:I57"/>
    <mergeCell ref="B56:I56"/>
    <mergeCell ref="B55:I55"/>
    <mergeCell ref="B54:I54"/>
    <mergeCell ref="B53:I53"/>
    <mergeCell ref="B52:I52"/>
    <mergeCell ref="B51:I51"/>
    <mergeCell ref="B39:I39"/>
    <mergeCell ref="B38:I38"/>
    <mergeCell ref="B37:I37"/>
    <mergeCell ref="B40:I40"/>
    <mergeCell ref="B41:I41"/>
    <mergeCell ref="B46:I46"/>
    <mergeCell ref="B48:I48"/>
    <mergeCell ref="B36:I36"/>
    <mergeCell ref="B35:I35"/>
    <mergeCell ref="B34:I34"/>
    <mergeCell ref="B33:I33"/>
    <mergeCell ref="B32:I32"/>
    <mergeCell ref="B31:I31"/>
    <mergeCell ref="B30:I30"/>
    <mergeCell ref="B29:I29"/>
    <mergeCell ref="B28:I28"/>
    <mergeCell ref="B27:I27"/>
    <mergeCell ref="B26:I26"/>
    <mergeCell ref="B25:I25"/>
    <mergeCell ref="B24:I24"/>
    <mergeCell ref="B23:I23"/>
    <mergeCell ref="B22:I22"/>
    <mergeCell ref="B21:I21"/>
    <mergeCell ref="B20:I20"/>
    <mergeCell ref="B19:I19"/>
    <mergeCell ref="B18:I18"/>
    <mergeCell ref="B17:I17"/>
    <mergeCell ref="B16:I16"/>
    <mergeCell ref="B15:I15"/>
    <mergeCell ref="B14:I14"/>
    <mergeCell ref="B13:I13"/>
    <mergeCell ref="B12:I12"/>
    <mergeCell ref="AU6:BF7"/>
    <mergeCell ref="B6:G7"/>
    <mergeCell ref="H6:O7"/>
    <mergeCell ref="P6:R7"/>
    <mergeCell ref="T6:Y7"/>
    <mergeCell ref="Z6:AP7"/>
    <mergeCell ref="AQ6:AT7"/>
    <mergeCell ref="J14:AB14"/>
    <mergeCell ref="AC14:AR14"/>
    <mergeCell ref="AS14:AY14"/>
    <mergeCell ref="AZ14:BF14"/>
    <mergeCell ref="J15:AB15"/>
    <mergeCell ref="AC15:AR15"/>
    <mergeCell ref="AS15:AY15"/>
    <mergeCell ref="AZ15:BF15"/>
    <mergeCell ref="J12:AB12"/>
    <mergeCell ref="AC12:AR12"/>
    <mergeCell ref="AY2:AZ3"/>
    <mergeCell ref="BA2:BF3"/>
    <mergeCell ref="B4:K5"/>
    <mergeCell ref="L4:P5"/>
    <mergeCell ref="Q4:R5"/>
    <mergeCell ref="T4:Y5"/>
    <mergeCell ref="AQ4:AT5"/>
    <mergeCell ref="BE4:BF5"/>
    <mergeCell ref="AQ2:AS3"/>
    <mergeCell ref="AT2:AU3"/>
    <mergeCell ref="AV2:AX3"/>
    <mergeCell ref="B2:R3"/>
    <mergeCell ref="T2:Y3"/>
    <mergeCell ref="AO4:AP5"/>
    <mergeCell ref="Z4:AN5"/>
  </mergeCells>
  <conditionalFormatting sqref="BG85:BH87 BG91:BH147 BG155:BH156 BG12:BH77 BG174:BH185">
    <cfRule type="cellIs" priority="11" dxfId="17" operator="greaterThan" stopIfTrue="1">
      <formula>0</formula>
    </cfRule>
  </conditionalFormatting>
  <conditionalFormatting sqref="BG79:BH84">
    <cfRule type="cellIs" priority="8" dxfId="17" operator="greaterThan" stopIfTrue="1">
      <formula>0</formula>
    </cfRule>
  </conditionalFormatting>
  <conditionalFormatting sqref="BG88:BH90">
    <cfRule type="cellIs" priority="7" dxfId="17" operator="greaterThan" stopIfTrue="1">
      <formula>0</formula>
    </cfRule>
  </conditionalFormatting>
  <conditionalFormatting sqref="BG148:BH154">
    <cfRule type="cellIs" priority="6" dxfId="17" operator="greaterThan" stopIfTrue="1">
      <formula>0</formula>
    </cfRule>
  </conditionalFormatting>
  <conditionalFormatting sqref="BG157:BH170 BG172:BH172">
    <cfRule type="cellIs" priority="4" dxfId="17" operator="greaterThan" stopIfTrue="1">
      <formula>0</formula>
    </cfRule>
  </conditionalFormatting>
  <conditionalFormatting sqref="BG173:BH173">
    <cfRule type="cellIs" priority="3" dxfId="17" operator="greaterThan" stopIfTrue="1">
      <formula>0</formula>
    </cfRule>
  </conditionalFormatting>
  <conditionalFormatting sqref="BG171:BH171">
    <cfRule type="cellIs" priority="2" dxfId="17" operator="greaterThan" stopIfTrue="1">
      <formula>0</formula>
    </cfRule>
  </conditionalFormatting>
  <conditionalFormatting sqref="BG78:BH78">
    <cfRule type="cellIs" priority="1" dxfId="17" operator="greaterThan" stopIfTrue="1">
      <formula>0</formula>
    </cfRule>
  </conditionalFormatting>
  <printOptions/>
  <pageMargins left="0.3937007874015748" right="0" top="0.9448818897637796" bottom="0.35433070866141736" header="0.5118110236220472" footer="0.1968503937007874"/>
  <pageSetup blackAndWhite="1" horizontalDpi="600" verticalDpi="600" orientation="portrait" paperSize="9" r:id="rId3"/>
  <headerFooter>
    <oddHeader>&amp;C&amp;"游ゴシック,太字"&amp;14&amp;U仮設資材発注書</oddHeader>
    <oddFooter>&amp;C-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6"/>
  <sheetViews>
    <sheetView zoomScalePageLayoutView="0" workbookViewId="0" topLeftCell="A1">
      <pane ySplit="1" topLeftCell="A480" activePane="bottomLeft" state="frozen"/>
      <selection pane="topLeft" activeCell="A1" sqref="A1"/>
      <selection pane="bottomLeft" activeCell="D493" sqref="D493"/>
    </sheetView>
  </sheetViews>
  <sheetFormatPr defaultColWidth="9" defaultRowHeight="14.25"/>
  <cols>
    <col min="1" max="1" width="10.5" style="9" customWidth="1"/>
    <col min="2" max="2" width="31.8984375" style="9" customWidth="1"/>
    <col min="3" max="3" width="12.3984375" style="9" customWidth="1"/>
    <col min="4" max="4" width="23" style="9" customWidth="1"/>
    <col min="5" max="5" width="10.09765625" style="9" customWidth="1"/>
    <col min="6" max="6" width="7.09765625" style="9" customWidth="1"/>
    <col min="7" max="7" width="9.8984375" style="9" customWidth="1"/>
    <col min="8" max="8" width="9" style="8" customWidth="1"/>
    <col min="9" max="16384" width="9" style="9" customWidth="1"/>
  </cols>
  <sheetData>
    <row r="1" spans="1:8" ht="13.5">
      <c r="A1" s="7" t="s">
        <v>123</v>
      </c>
      <c r="B1" s="7" t="s">
        <v>124</v>
      </c>
      <c r="C1" s="7" t="s">
        <v>125</v>
      </c>
      <c r="D1" s="7" t="s">
        <v>116</v>
      </c>
      <c r="E1" s="7" t="s">
        <v>126</v>
      </c>
      <c r="F1" s="7" t="s">
        <v>127</v>
      </c>
      <c r="G1" s="7" t="s">
        <v>128</v>
      </c>
      <c r="H1" s="8" t="s">
        <v>118</v>
      </c>
    </row>
    <row r="2" spans="1:8" ht="13.5">
      <c r="A2" s="7" t="s">
        <v>129</v>
      </c>
      <c r="B2" s="7" t="s">
        <v>130</v>
      </c>
      <c r="C2" s="7" t="s">
        <v>129</v>
      </c>
      <c r="D2" s="7" t="s">
        <v>131</v>
      </c>
      <c r="E2" s="7" t="s">
        <v>132</v>
      </c>
      <c r="F2" s="10" t="s">
        <v>133</v>
      </c>
      <c r="G2" s="10" t="s">
        <v>134</v>
      </c>
      <c r="H2" s="8">
        <v>3</v>
      </c>
    </row>
    <row r="3" spans="1:8" ht="13.5">
      <c r="A3" s="7" t="s">
        <v>135</v>
      </c>
      <c r="B3" s="7" t="s">
        <v>136</v>
      </c>
      <c r="C3" s="7" t="s">
        <v>135</v>
      </c>
      <c r="D3" s="7" t="s">
        <v>137</v>
      </c>
      <c r="E3" s="7" t="s">
        <v>132</v>
      </c>
      <c r="F3" s="10" t="s">
        <v>133</v>
      </c>
      <c r="G3" s="10" t="s">
        <v>134</v>
      </c>
      <c r="H3" s="8">
        <v>3.7</v>
      </c>
    </row>
    <row r="4" spans="1:8" ht="13.5">
      <c r="A4" s="7" t="s">
        <v>138</v>
      </c>
      <c r="B4" s="7" t="s">
        <v>139</v>
      </c>
      <c r="C4" s="7" t="s">
        <v>138</v>
      </c>
      <c r="D4" s="7" t="s">
        <v>140</v>
      </c>
      <c r="E4" s="7" t="s">
        <v>132</v>
      </c>
      <c r="F4" s="10" t="s">
        <v>133</v>
      </c>
      <c r="G4" s="10" t="s">
        <v>134</v>
      </c>
      <c r="H4" s="8">
        <v>1.7</v>
      </c>
    </row>
    <row r="5" spans="1:8" ht="13.5">
      <c r="A5" s="7" t="s">
        <v>141</v>
      </c>
      <c r="B5" s="7" t="s">
        <v>136</v>
      </c>
      <c r="C5" s="7" t="s">
        <v>141</v>
      </c>
      <c r="D5" s="7" t="s">
        <v>142</v>
      </c>
      <c r="E5" s="7" t="s">
        <v>132</v>
      </c>
      <c r="F5" s="10" t="s">
        <v>133</v>
      </c>
      <c r="G5" s="10" t="s">
        <v>134</v>
      </c>
      <c r="H5" s="8">
        <v>3.1</v>
      </c>
    </row>
    <row r="6" spans="1:8" ht="13.5">
      <c r="A6" s="7" t="s">
        <v>143</v>
      </c>
      <c r="B6" s="7" t="s">
        <v>144</v>
      </c>
      <c r="C6" s="7" t="s">
        <v>143</v>
      </c>
      <c r="D6" s="7" t="s">
        <v>145</v>
      </c>
      <c r="E6" s="7" t="s">
        <v>132</v>
      </c>
      <c r="F6" s="10" t="s">
        <v>133</v>
      </c>
      <c r="G6" s="10" t="s">
        <v>134</v>
      </c>
      <c r="H6" s="8">
        <v>3.7</v>
      </c>
    </row>
    <row r="7" spans="1:8" ht="13.5">
      <c r="A7" s="7" t="s">
        <v>146</v>
      </c>
      <c r="B7" s="7" t="s">
        <v>144</v>
      </c>
      <c r="C7" s="7" t="s">
        <v>146</v>
      </c>
      <c r="D7" s="7" t="s">
        <v>147</v>
      </c>
      <c r="E7" s="7" t="s">
        <v>132</v>
      </c>
      <c r="F7" s="10" t="s">
        <v>133</v>
      </c>
      <c r="G7" s="10" t="s">
        <v>134</v>
      </c>
      <c r="H7" s="8">
        <v>2.7</v>
      </c>
    </row>
    <row r="8" spans="1:8" ht="13.5">
      <c r="A8" s="7" t="s">
        <v>148</v>
      </c>
      <c r="B8" s="7" t="s">
        <v>149</v>
      </c>
      <c r="C8" s="7" t="s">
        <v>148</v>
      </c>
      <c r="D8" s="7" t="s">
        <v>150</v>
      </c>
      <c r="E8" s="7" t="s">
        <v>151</v>
      </c>
      <c r="F8" s="10" t="s">
        <v>133</v>
      </c>
      <c r="G8" s="10" t="s">
        <v>134</v>
      </c>
      <c r="H8" s="8">
        <v>0.5</v>
      </c>
    </row>
    <row r="9" spans="1:8" ht="13.5">
      <c r="A9" s="7" t="s">
        <v>152</v>
      </c>
      <c r="B9" s="7" t="s">
        <v>149</v>
      </c>
      <c r="C9" s="7" t="s">
        <v>152</v>
      </c>
      <c r="D9" s="7" t="s">
        <v>153</v>
      </c>
      <c r="E9" s="7" t="s">
        <v>151</v>
      </c>
      <c r="F9" s="10" t="s">
        <v>133</v>
      </c>
      <c r="G9" s="10" t="s">
        <v>134</v>
      </c>
      <c r="H9" s="8">
        <v>0.37</v>
      </c>
    </row>
    <row r="10" spans="1:8" ht="13.5">
      <c r="A10" s="7" t="s">
        <v>154</v>
      </c>
      <c r="B10" s="7" t="s">
        <v>149</v>
      </c>
      <c r="C10" s="7" t="s">
        <v>154</v>
      </c>
      <c r="D10" s="7" t="s">
        <v>155</v>
      </c>
      <c r="E10" s="7" t="s">
        <v>151</v>
      </c>
      <c r="F10" s="10" t="s">
        <v>133</v>
      </c>
      <c r="G10" s="10" t="s">
        <v>134</v>
      </c>
      <c r="H10" s="8">
        <v>0.52</v>
      </c>
    </row>
    <row r="11" spans="1:8" ht="13.5">
      <c r="A11" s="7" t="s">
        <v>156</v>
      </c>
      <c r="B11" s="7" t="s">
        <v>149</v>
      </c>
      <c r="C11" s="7" t="s">
        <v>156</v>
      </c>
      <c r="D11" s="7" t="s">
        <v>157</v>
      </c>
      <c r="E11" s="7" t="s">
        <v>151</v>
      </c>
      <c r="F11" s="10" t="s">
        <v>133</v>
      </c>
      <c r="G11" s="10" t="s">
        <v>134</v>
      </c>
      <c r="H11" s="8">
        <v>0.34</v>
      </c>
    </row>
    <row r="12" spans="1:8" ht="13.5">
      <c r="A12" s="7" t="s">
        <v>158</v>
      </c>
      <c r="B12" s="7" t="s">
        <v>149</v>
      </c>
      <c r="C12" s="7" t="s">
        <v>158</v>
      </c>
      <c r="D12" s="7" t="s">
        <v>159</v>
      </c>
      <c r="E12" s="7" t="s">
        <v>151</v>
      </c>
      <c r="F12" s="10" t="s">
        <v>133</v>
      </c>
      <c r="G12" s="10" t="s">
        <v>134</v>
      </c>
      <c r="H12" s="8">
        <v>0.62</v>
      </c>
    </row>
    <row r="13" spans="1:8" ht="13.5">
      <c r="A13" s="7" t="s">
        <v>160</v>
      </c>
      <c r="B13" s="7" t="s">
        <v>149</v>
      </c>
      <c r="C13" s="7" t="s">
        <v>160</v>
      </c>
      <c r="D13" s="7" t="s">
        <v>161</v>
      </c>
      <c r="E13" s="7" t="s">
        <v>151</v>
      </c>
      <c r="F13" s="10" t="s">
        <v>133</v>
      </c>
      <c r="G13" s="10" t="s">
        <v>134</v>
      </c>
      <c r="H13" s="8">
        <v>0.44</v>
      </c>
    </row>
    <row r="14" spans="1:8" ht="13.5">
      <c r="A14" s="7" t="s">
        <v>162</v>
      </c>
      <c r="B14" s="7" t="s">
        <v>149</v>
      </c>
      <c r="C14" s="7" t="s">
        <v>162</v>
      </c>
      <c r="D14" s="7" t="s">
        <v>163</v>
      </c>
      <c r="E14" s="7" t="s">
        <v>151</v>
      </c>
      <c r="F14" s="10" t="s">
        <v>133</v>
      </c>
      <c r="G14" s="10" t="s">
        <v>134</v>
      </c>
      <c r="H14" s="8">
        <v>0.69</v>
      </c>
    </row>
    <row r="15" spans="1:8" ht="13.5">
      <c r="A15" s="7" t="s">
        <v>164</v>
      </c>
      <c r="B15" s="7" t="s">
        <v>165</v>
      </c>
      <c r="C15" s="7" t="s">
        <v>164</v>
      </c>
      <c r="D15" s="7" t="s">
        <v>166</v>
      </c>
      <c r="E15" s="7" t="s">
        <v>132</v>
      </c>
      <c r="F15" s="10" t="s">
        <v>133</v>
      </c>
      <c r="G15" s="10" t="s">
        <v>134</v>
      </c>
      <c r="H15" s="8">
        <v>3.3</v>
      </c>
    </row>
    <row r="16" spans="1:8" ht="13.5">
      <c r="A16" s="7" t="s">
        <v>167</v>
      </c>
      <c r="B16" s="7" t="s">
        <v>149</v>
      </c>
      <c r="C16" s="7" t="s">
        <v>167</v>
      </c>
      <c r="D16" s="7" t="s">
        <v>168</v>
      </c>
      <c r="E16" s="7" t="s">
        <v>151</v>
      </c>
      <c r="F16" s="10" t="s">
        <v>133</v>
      </c>
      <c r="G16" s="10" t="s">
        <v>134</v>
      </c>
      <c r="H16" s="8">
        <v>0.58</v>
      </c>
    </row>
    <row r="17" spans="1:8" ht="13.5">
      <c r="A17" s="7" t="s">
        <v>169</v>
      </c>
      <c r="B17" s="7" t="s">
        <v>130</v>
      </c>
      <c r="C17" s="7" t="s">
        <v>169</v>
      </c>
      <c r="D17" s="7" t="s">
        <v>170</v>
      </c>
      <c r="E17" s="7" t="s">
        <v>132</v>
      </c>
      <c r="F17" s="10" t="s">
        <v>133</v>
      </c>
      <c r="G17" s="10" t="s">
        <v>134</v>
      </c>
      <c r="H17" s="8">
        <v>4.2</v>
      </c>
    </row>
    <row r="18" spans="1:8" ht="13.5">
      <c r="A18" s="7" t="s">
        <v>171</v>
      </c>
      <c r="B18" s="7" t="s">
        <v>172</v>
      </c>
      <c r="C18" s="7" t="s">
        <v>171</v>
      </c>
      <c r="D18" s="7" t="s">
        <v>35</v>
      </c>
      <c r="E18" s="7" t="s">
        <v>173</v>
      </c>
      <c r="F18" s="10" t="s">
        <v>133</v>
      </c>
      <c r="G18" s="10" t="s">
        <v>134</v>
      </c>
      <c r="H18" s="8">
        <v>2.8</v>
      </c>
    </row>
    <row r="19" spans="1:8" ht="13.5">
      <c r="A19" s="7" t="s">
        <v>174</v>
      </c>
      <c r="B19" s="7" t="s">
        <v>175</v>
      </c>
      <c r="C19" s="7" t="s">
        <v>174</v>
      </c>
      <c r="D19" s="7" t="s">
        <v>176</v>
      </c>
      <c r="E19" s="7" t="s">
        <v>173</v>
      </c>
      <c r="F19" s="10" t="s">
        <v>133</v>
      </c>
      <c r="G19" s="10" t="s">
        <v>134</v>
      </c>
      <c r="H19" s="8">
        <v>52</v>
      </c>
    </row>
    <row r="20" spans="1:8" ht="13.5">
      <c r="A20" s="7" t="s">
        <v>177</v>
      </c>
      <c r="B20" s="7" t="s">
        <v>99</v>
      </c>
      <c r="C20" s="7" t="s">
        <v>177</v>
      </c>
      <c r="D20" s="7" t="s">
        <v>178</v>
      </c>
      <c r="E20" s="7" t="s">
        <v>173</v>
      </c>
      <c r="F20" s="10" t="s">
        <v>133</v>
      </c>
      <c r="G20" s="10" t="s">
        <v>134</v>
      </c>
      <c r="H20" s="8">
        <v>40</v>
      </c>
    </row>
    <row r="21" spans="1:8" ht="13.5">
      <c r="A21" s="7" t="s">
        <v>179</v>
      </c>
      <c r="B21" s="7" t="s">
        <v>180</v>
      </c>
      <c r="C21" s="7" t="s">
        <v>179</v>
      </c>
      <c r="D21" s="7" t="s">
        <v>181</v>
      </c>
      <c r="E21" s="7" t="s">
        <v>173</v>
      </c>
      <c r="F21" s="10" t="s">
        <v>133</v>
      </c>
      <c r="G21" s="10" t="s">
        <v>134</v>
      </c>
      <c r="H21" s="8">
        <v>6.2</v>
      </c>
    </row>
    <row r="22" spans="1:8" ht="13.5">
      <c r="A22" s="7" t="s">
        <v>182</v>
      </c>
      <c r="B22" s="7" t="s">
        <v>180</v>
      </c>
      <c r="C22" s="7" t="s">
        <v>182</v>
      </c>
      <c r="D22" s="7" t="s">
        <v>183</v>
      </c>
      <c r="E22" s="7" t="s">
        <v>173</v>
      </c>
      <c r="F22" s="10" t="s">
        <v>133</v>
      </c>
      <c r="G22" s="10" t="s">
        <v>134</v>
      </c>
      <c r="H22" s="8">
        <v>4.8</v>
      </c>
    </row>
    <row r="23" spans="1:8" ht="13.5">
      <c r="A23" s="7" t="s">
        <v>184</v>
      </c>
      <c r="B23" s="7" t="s">
        <v>101</v>
      </c>
      <c r="C23" s="7" t="s">
        <v>184</v>
      </c>
      <c r="D23" s="7" t="s">
        <v>185</v>
      </c>
      <c r="E23" s="7" t="s">
        <v>173</v>
      </c>
      <c r="F23" s="10" t="s">
        <v>133</v>
      </c>
      <c r="G23" s="10" t="s">
        <v>134</v>
      </c>
      <c r="H23" s="8">
        <v>20</v>
      </c>
    </row>
    <row r="24" spans="1:8" ht="13.5">
      <c r="A24" s="7" t="s">
        <v>186</v>
      </c>
      <c r="B24" s="7" t="s">
        <v>187</v>
      </c>
      <c r="C24" s="7" t="s">
        <v>186</v>
      </c>
      <c r="D24" s="7" t="s">
        <v>188</v>
      </c>
      <c r="E24" s="7" t="s">
        <v>189</v>
      </c>
      <c r="F24" s="10" t="s">
        <v>133</v>
      </c>
      <c r="G24" s="10" t="s">
        <v>134</v>
      </c>
      <c r="H24" s="8">
        <v>1.1</v>
      </c>
    </row>
    <row r="25" spans="1:8" ht="13.5">
      <c r="A25" s="7" t="s">
        <v>190</v>
      </c>
      <c r="B25" s="7" t="s">
        <v>191</v>
      </c>
      <c r="C25" s="7" t="s">
        <v>190</v>
      </c>
      <c r="D25" s="7" t="s">
        <v>192</v>
      </c>
      <c r="E25" s="7" t="s">
        <v>173</v>
      </c>
      <c r="F25" s="10" t="s">
        <v>133</v>
      </c>
      <c r="G25" s="10" t="s">
        <v>134</v>
      </c>
      <c r="H25" s="8">
        <v>8.8</v>
      </c>
    </row>
    <row r="26" spans="1:8" ht="13.5">
      <c r="A26" s="7" t="s">
        <v>193</v>
      </c>
      <c r="B26" s="7" t="s">
        <v>194</v>
      </c>
      <c r="C26" s="7" t="s">
        <v>193</v>
      </c>
      <c r="D26" s="7" t="s">
        <v>195</v>
      </c>
      <c r="E26" s="7" t="s">
        <v>196</v>
      </c>
      <c r="F26" s="10" t="s">
        <v>133</v>
      </c>
      <c r="G26" s="10" t="s">
        <v>134</v>
      </c>
      <c r="H26" s="8">
        <v>10.8</v>
      </c>
    </row>
    <row r="27" spans="1:8" ht="13.5">
      <c r="A27" s="7" t="s">
        <v>197</v>
      </c>
      <c r="B27" s="7" t="s">
        <v>198</v>
      </c>
      <c r="C27" s="7" t="s">
        <v>197</v>
      </c>
      <c r="D27" s="7" t="s">
        <v>199</v>
      </c>
      <c r="E27" s="7" t="s">
        <v>173</v>
      </c>
      <c r="F27" s="10" t="s">
        <v>133</v>
      </c>
      <c r="G27" s="10" t="s">
        <v>134</v>
      </c>
      <c r="H27" s="8">
        <v>5.1</v>
      </c>
    </row>
    <row r="28" spans="1:8" ht="13.5">
      <c r="A28" s="7" t="s">
        <v>200</v>
      </c>
      <c r="B28" s="7" t="s">
        <v>201</v>
      </c>
      <c r="C28" s="7" t="s">
        <v>200</v>
      </c>
      <c r="D28" s="7" t="s">
        <v>202</v>
      </c>
      <c r="E28" s="7" t="s">
        <v>173</v>
      </c>
      <c r="F28" s="10" t="s">
        <v>133</v>
      </c>
      <c r="G28" s="10" t="s">
        <v>134</v>
      </c>
      <c r="H28" s="8">
        <v>5.4</v>
      </c>
    </row>
    <row r="29" spans="1:8" ht="13.5">
      <c r="A29" s="7" t="s">
        <v>203</v>
      </c>
      <c r="B29" s="7" t="s">
        <v>204</v>
      </c>
      <c r="C29" s="7" t="s">
        <v>203</v>
      </c>
      <c r="D29" s="7" t="s">
        <v>205</v>
      </c>
      <c r="E29" s="7" t="s">
        <v>173</v>
      </c>
      <c r="F29" s="10" t="s">
        <v>133</v>
      </c>
      <c r="G29" s="10" t="s">
        <v>134</v>
      </c>
      <c r="H29" s="8">
        <v>4.7</v>
      </c>
    </row>
    <row r="30" spans="1:8" ht="13.5">
      <c r="A30" s="7" t="s">
        <v>206</v>
      </c>
      <c r="B30" s="7" t="s">
        <v>207</v>
      </c>
      <c r="C30" s="7" t="s">
        <v>206</v>
      </c>
      <c r="D30" s="7" t="s">
        <v>208</v>
      </c>
      <c r="E30" s="7" t="s">
        <v>173</v>
      </c>
      <c r="F30" s="10" t="s">
        <v>133</v>
      </c>
      <c r="G30" s="10" t="s">
        <v>134</v>
      </c>
      <c r="H30" s="8">
        <v>4.5</v>
      </c>
    </row>
    <row r="31" spans="1:8" ht="13.5">
      <c r="A31" s="7" t="s">
        <v>209</v>
      </c>
      <c r="B31" s="7" t="s">
        <v>210</v>
      </c>
      <c r="C31" s="7" t="s">
        <v>209</v>
      </c>
      <c r="D31" s="7" t="s">
        <v>211</v>
      </c>
      <c r="E31" s="7" t="s">
        <v>212</v>
      </c>
      <c r="F31" s="10" t="s">
        <v>133</v>
      </c>
      <c r="G31" s="10" t="s">
        <v>134</v>
      </c>
      <c r="H31" s="8">
        <v>2.8</v>
      </c>
    </row>
    <row r="32" spans="1:8" ht="13.5">
      <c r="A32" s="7" t="s">
        <v>213</v>
      </c>
      <c r="B32" s="7" t="s">
        <v>214</v>
      </c>
      <c r="C32" s="7" t="s">
        <v>213</v>
      </c>
      <c r="D32" s="7" t="s">
        <v>215</v>
      </c>
      <c r="E32" s="7" t="s">
        <v>132</v>
      </c>
      <c r="F32" s="10" t="s">
        <v>133</v>
      </c>
      <c r="G32" s="10" t="s">
        <v>134</v>
      </c>
      <c r="H32" s="8">
        <v>3</v>
      </c>
    </row>
    <row r="33" spans="1:8" ht="13.5">
      <c r="A33" s="7" t="s">
        <v>216</v>
      </c>
      <c r="B33" s="7" t="s">
        <v>217</v>
      </c>
      <c r="C33" s="7" t="s">
        <v>216</v>
      </c>
      <c r="D33" s="7" t="s">
        <v>218</v>
      </c>
      <c r="E33" s="7" t="s">
        <v>132</v>
      </c>
      <c r="F33" s="10" t="s">
        <v>133</v>
      </c>
      <c r="G33" s="10" t="s">
        <v>134</v>
      </c>
      <c r="H33" s="8">
        <v>2.4</v>
      </c>
    </row>
    <row r="34" spans="1:8" ht="13.5">
      <c r="A34" s="7" t="s">
        <v>219</v>
      </c>
      <c r="B34" s="7" t="s">
        <v>165</v>
      </c>
      <c r="C34" s="7" t="s">
        <v>219</v>
      </c>
      <c r="D34" s="7" t="s">
        <v>220</v>
      </c>
      <c r="E34" s="7" t="s">
        <v>132</v>
      </c>
      <c r="F34" s="10" t="s">
        <v>133</v>
      </c>
      <c r="G34" s="10" t="s">
        <v>134</v>
      </c>
      <c r="H34" s="8">
        <v>1.9</v>
      </c>
    </row>
    <row r="35" spans="1:8" ht="13.5">
      <c r="A35" s="7" t="s">
        <v>221</v>
      </c>
      <c r="B35" s="7" t="s">
        <v>214</v>
      </c>
      <c r="C35" s="7" t="s">
        <v>221</v>
      </c>
      <c r="D35" s="7" t="s">
        <v>140</v>
      </c>
      <c r="E35" s="7" t="s">
        <v>132</v>
      </c>
      <c r="F35" s="10" t="s">
        <v>133</v>
      </c>
      <c r="G35" s="10" t="s">
        <v>134</v>
      </c>
      <c r="H35" s="8">
        <v>1.4</v>
      </c>
    </row>
    <row r="36" spans="1:8" ht="13.5">
      <c r="A36" s="7" t="s">
        <v>222</v>
      </c>
      <c r="B36" s="7" t="s">
        <v>139</v>
      </c>
      <c r="C36" s="7" t="s">
        <v>222</v>
      </c>
      <c r="D36" s="7" t="s">
        <v>223</v>
      </c>
      <c r="E36" s="7" t="s">
        <v>132</v>
      </c>
      <c r="F36" s="10" t="s">
        <v>133</v>
      </c>
      <c r="G36" s="10" t="s">
        <v>134</v>
      </c>
      <c r="H36" s="8">
        <v>1.4</v>
      </c>
    </row>
    <row r="37" spans="1:8" ht="13.5">
      <c r="A37" s="7" t="s">
        <v>224</v>
      </c>
      <c r="B37" s="7" t="s">
        <v>225</v>
      </c>
      <c r="C37" s="7" t="s">
        <v>224</v>
      </c>
      <c r="D37" s="7" t="s">
        <v>195</v>
      </c>
      <c r="E37" s="7" t="s">
        <v>132</v>
      </c>
      <c r="F37" s="10" t="s">
        <v>133</v>
      </c>
      <c r="G37" s="10" t="s">
        <v>134</v>
      </c>
      <c r="H37" s="8">
        <v>3.4</v>
      </c>
    </row>
    <row r="38" spans="1:8" ht="13.5">
      <c r="A38" s="7" t="s">
        <v>226</v>
      </c>
      <c r="B38" s="7" t="s">
        <v>225</v>
      </c>
      <c r="C38" s="7" t="s">
        <v>226</v>
      </c>
      <c r="D38" s="7" t="s">
        <v>227</v>
      </c>
      <c r="E38" s="7" t="s">
        <v>132</v>
      </c>
      <c r="F38" s="10" t="s">
        <v>133</v>
      </c>
      <c r="G38" s="10" t="s">
        <v>134</v>
      </c>
      <c r="H38" s="8">
        <v>3.9</v>
      </c>
    </row>
    <row r="39" spans="1:8" ht="13.5">
      <c r="A39" s="7" t="s">
        <v>228</v>
      </c>
      <c r="B39" s="7" t="s">
        <v>225</v>
      </c>
      <c r="C39" s="7" t="s">
        <v>228</v>
      </c>
      <c r="D39" s="7" t="s">
        <v>229</v>
      </c>
      <c r="E39" s="7" t="s">
        <v>132</v>
      </c>
      <c r="F39" s="10" t="s">
        <v>133</v>
      </c>
      <c r="G39" s="10" t="s">
        <v>134</v>
      </c>
      <c r="H39" s="8">
        <v>3.5</v>
      </c>
    </row>
    <row r="40" spans="1:8" ht="13.5">
      <c r="A40" s="7" t="s">
        <v>230</v>
      </c>
      <c r="B40" s="7" t="s">
        <v>194</v>
      </c>
      <c r="C40" s="7" t="s">
        <v>230</v>
      </c>
      <c r="D40" s="7" t="s">
        <v>231</v>
      </c>
      <c r="E40" s="7" t="s">
        <v>196</v>
      </c>
      <c r="F40" s="10" t="s">
        <v>133</v>
      </c>
      <c r="G40" s="10" t="s">
        <v>134</v>
      </c>
      <c r="H40" s="8">
        <v>19</v>
      </c>
    </row>
    <row r="41" spans="1:8" ht="13.5">
      <c r="A41" s="7" t="s">
        <v>232</v>
      </c>
      <c r="B41" s="7" t="s">
        <v>233</v>
      </c>
      <c r="C41" s="7" t="s">
        <v>232</v>
      </c>
      <c r="D41" s="7" t="s">
        <v>188</v>
      </c>
      <c r="E41" s="7" t="s">
        <v>234</v>
      </c>
      <c r="F41" s="10" t="s">
        <v>133</v>
      </c>
      <c r="G41" s="10" t="s">
        <v>134</v>
      </c>
      <c r="H41" s="8">
        <v>0.56</v>
      </c>
    </row>
    <row r="42" spans="1:8" ht="13.5">
      <c r="A42" s="7" t="s">
        <v>235</v>
      </c>
      <c r="B42" s="7" t="s">
        <v>194</v>
      </c>
      <c r="C42" s="7" t="s">
        <v>235</v>
      </c>
      <c r="D42" s="7" t="s">
        <v>236</v>
      </c>
      <c r="E42" s="7" t="s">
        <v>196</v>
      </c>
      <c r="F42" s="10" t="s">
        <v>133</v>
      </c>
      <c r="G42" s="10" t="s">
        <v>134</v>
      </c>
      <c r="H42" s="8">
        <v>8.2</v>
      </c>
    </row>
    <row r="43" spans="1:8" ht="13.5">
      <c r="A43" s="7" t="s">
        <v>237</v>
      </c>
      <c r="B43" s="7" t="s">
        <v>194</v>
      </c>
      <c r="C43" s="7" t="s">
        <v>237</v>
      </c>
      <c r="D43" s="7" t="s">
        <v>238</v>
      </c>
      <c r="E43" s="7" t="s">
        <v>196</v>
      </c>
      <c r="F43" s="10" t="s">
        <v>133</v>
      </c>
      <c r="G43" s="10" t="s">
        <v>134</v>
      </c>
      <c r="H43" s="8">
        <v>10.2</v>
      </c>
    </row>
    <row r="44" spans="1:8" ht="13.5">
      <c r="A44" s="7" t="s">
        <v>239</v>
      </c>
      <c r="B44" s="7" t="s">
        <v>240</v>
      </c>
      <c r="C44" s="7" t="s">
        <v>239</v>
      </c>
      <c r="D44" s="7" t="s">
        <v>241</v>
      </c>
      <c r="E44" s="7" t="s">
        <v>196</v>
      </c>
      <c r="F44" s="10" t="s">
        <v>133</v>
      </c>
      <c r="G44" s="10" t="s">
        <v>134</v>
      </c>
      <c r="H44" s="8">
        <v>10.5</v>
      </c>
    </row>
    <row r="45" spans="1:8" ht="13.5">
      <c r="A45" s="7" t="s">
        <v>242</v>
      </c>
      <c r="B45" s="7" t="s">
        <v>243</v>
      </c>
      <c r="C45" s="7" t="s">
        <v>242</v>
      </c>
      <c r="D45" s="7" t="s">
        <v>35</v>
      </c>
      <c r="E45" s="7" t="s">
        <v>234</v>
      </c>
      <c r="F45" s="10" t="s">
        <v>133</v>
      </c>
      <c r="G45" s="10" t="s">
        <v>134</v>
      </c>
      <c r="H45" s="8">
        <v>0.6</v>
      </c>
    </row>
    <row r="46" spans="1:8" ht="13.5">
      <c r="A46" s="7" t="s">
        <v>244</v>
      </c>
      <c r="B46" s="7" t="s">
        <v>194</v>
      </c>
      <c r="C46" s="7" t="s">
        <v>244</v>
      </c>
      <c r="D46" s="7" t="s">
        <v>245</v>
      </c>
      <c r="E46" s="7" t="s">
        <v>196</v>
      </c>
      <c r="F46" s="10" t="s">
        <v>133</v>
      </c>
      <c r="G46" s="10" t="s">
        <v>134</v>
      </c>
      <c r="H46" s="8">
        <v>7</v>
      </c>
    </row>
    <row r="47" spans="1:8" ht="13.5">
      <c r="A47" s="7" t="s">
        <v>246</v>
      </c>
      <c r="B47" s="7" t="s">
        <v>247</v>
      </c>
      <c r="C47" s="7" t="s">
        <v>246</v>
      </c>
      <c r="D47" s="7" t="s">
        <v>248</v>
      </c>
      <c r="E47" s="7" t="s">
        <v>249</v>
      </c>
      <c r="F47" s="10" t="s">
        <v>133</v>
      </c>
      <c r="G47" s="10" t="s">
        <v>134</v>
      </c>
      <c r="H47" s="8">
        <v>1.6</v>
      </c>
    </row>
    <row r="48" spans="1:8" ht="13.5">
      <c r="A48" s="7" t="s">
        <v>250</v>
      </c>
      <c r="B48" s="7" t="s">
        <v>251</v>
      </c>
      <c r="C48" s="7" t="s">
        <v>250</v>
      </c>
      <c r="D48" s="7" t="s">
        <v>252</v>
      </c>
      <c r="E48" s="7" t="s">
        <v>249</v>
      </c>
      <c r="F48" s="10" t="s">
        <v>133</v>
      </c>
      <c r="G48" s="10" t="s">
        <v>134</v>
      </c>
      <c r="H48" s="8">
        <v>2.3</v>
      </c>
    </row>
    <row r="49" spans="1:8" ht="13.5">
      <c r="A49" s="7" t="s">
        <v>253</v>
      </c>
      <c r="B49" s="7" t="s">
        <v>254</v>
      </c>
      <c r="C49" s="7" t="s">
        <v>253</v>
      </c>
      <c r="D49" s="7" t="s">
        <v>248</v>
      </c>
      <c r="E49" s="7" t="s">
        <v>249</v>
      </c>
      <c r="F49" s="10" t="s">
        <v>133</v>
      </c>
      <c r="G49" s="10" t="s">
        <v>134</v>
      </c>
      <c r="H49" s="8">
        <v>0</v>
      </c>
    </row>
    <row r="50" spans="1:8" ht="13.5">
      <c r="A50" s="7" t="s">
        <v>255</v>
      </c>
      <c r="B50" s="7" t="s">
        <v>256</v>
      </c>
      <c r="C50" s="7" t="s">
        <v>255</v>
      </c>
      <c r="D50" s="7" t="s">
        <v>248</v>
      </c>
      <c r="E50" s="7" t="s">
        <v>249</v>
      </c>
      <c r="F50" s="10" t="s">
        <v>133</v>
      </c>
      <c r="G50" s="10" t="s">
        <v>134</v>
      </c>
      <c r="H50" s="8">
        <v>2.1</v>
      </c>
    </row>
    <row r="51" spans="1:8" ht="13.5">
      <c r="A51" s="7" t="s">
        <v>257</v>
      </c>
      <c r="B51" s="7" t="s">
        <v>258</v>
      </c>
      <c r="C51" s="7" t="s">
        <v>257</v>
      </c>
      <c r="D51" s="7" t="s">
        <v>259</v>
      </c>
      <c r="E51" s="7" t="s">
        <v>260</v>
      </c>
      <c r="F51" s="10" t="s">
        <v>133</v>
      </c>
      <c r="G51" s="10" t="s">
        <v>134</v>
      </c>
      <c r="H51" s="8">
        <v>0.77</v>
      </c>
    </row>
    <row r="52" spans="1:8" ht="13.5">
      <c r="A52" s="7" t="s">
        <v>261</v>
      </c>
      <c r="B52" s="7" t="s">
        <v>262</v>
      </c>
      <c r="C52" s="7" t="s">
        <v>261</v>
      </c>
      <c r="D52" s="7" t="s">
        <v>263</v>
      </c>
      <c r="E52" s="7" t="s">
        <v>196</v>
      </c>
      <c r="F52" s="10" t="s">
        <v>133</v>
      </c>
      <c r="G52" s="10" t="s">
        <v>134</v>
      </c>
      <c r="H52" s="8">
        <v>17.7</v>
      </c>
    </row>
    <row r="53" spans="1:8" ht="13.5">
      <c r="A53" s="7" t="s">
        <v>264</v>
      </c>
      <c r="B53" s="7" t="s">
        <v>240</v>
      </c>
      <c r="C53" s="7" t="s">
        <v>264</v>
      </c>
      <c r="D53" s="7" t="s">
        <v>265</v>
      </c>
      <c r="E53" s="7" t="s">
        <v>196</v>
      </c>
      <c r="F53" s="10" t="s">
        <v>133</v>
      </c>
      <c r="G53" s="10" t="s">
        <v>134</v>
      </c>
      <c r="H53" s="8">
        <v>12.8</v>
      </c>
    </row>
    <row r="54" spans="1:8" ht="13.5">
      <c r="A54" s="7" t="s">
        <v>266</v>
      </c>
      <c r="B54" s="7" t="s">
        <v>240</v>
      </c>
      <c r="C54" s="7" t="s">
        <v>266</v>
      </c>
      <c r="D54" s="7" t="s">
        <v>265</v>
      </c>
      <c r="E54" s="7" t="s">
        <v>196</v>
      </c>
      <c r="F54" s="10" t="s">
        <v>133</v>
      </c>
      <c r="G54" s="10" t="s">
        <v>134</v>
      </c>
      <c r="H54" s="8">
        <v>12.8</v>
      </c>
    </row>
    <row r="55" spans="1:8" ht="13.5">
      <c r="A55" s="7" t="s">
        <v>267</v>
      </c>
      <c r="B55" s="7" t="s">
        <v>268</v>
      </c>
      <c r="C55" s="7" t="s">
        <v>267</v>
      </c>
      <c r="D55" s="7" t="s">
        <v>269</v>
      </c>
      <c r="E55" s="7" t="s">
        <v>196</v>
      </c>
      <c r="F55" s="10" t="s">
        <v>133</v>
      </c>
      <c r="G55" s="10" t="s">
        <v>134</v>
      </c>
      <c r="H55" s="8">
        <v>13.2</v>
      </c>
    </row>
    <row r="56" spans="1:8" ht="13.5">
      <c r="A56" s="7" t="s">
        <v>270</v>
      </c>
      <c r="B56" s="7" t="s">
        <v>194</v>
      </c>
      <c r="C56" s="7" t="s">
        <v>270</v>
      </c>
      <c r="D56" s="7" t="s">
        <v>271</v>
      </c>
      <c r="E56" s="7" t="s">
        <v>196</v>
      </c>
      <c r="F56" s="10" t="s">
        <v>133</v>
      </c>
      <c r="G56" s="10" t="s">
        <v>134</v>
      </c>
      <c r="H56" s="8">
        <v>10.5</v>
      </c>
    </row>
    <row r="57" spans="1:8" ht="13.5">
      <c r="A57" s="7" t="s">
        <v>272</v>
      </c>
      <c r="B57" s="7" t="s">
        <v>240</v>
      </c>
      <c r="C57" s="7" t="s">
        <v>272</v>
      </c>
      <c r="D57" s="7" t="s">
        <v>273</v>
      </c>
      <c r="E57" s="7" t="s">
        <v>196</v>
      </c>
      <c r="F57" s="10" t="s">
        <v>133</v>
      </c>
      <c r="G57" s="10" t="s">
        <v>134</v>
      </c>
      <c r="H57" s="8">
        <v>12</v>
      </c>
    </row>
    <row r="58" spans="1:8" ht="13.5">
      <c r="A58" s="7" t="s">
        <v>274</v>
      </c>
      <c r="B58" s="7" t="s">
        <v>258</v>
      </c>
      <c r="C58" s="7" t="s">
        <v>274</v>
      </c>
      <c r="D58" s="7" t="s">
        <v>275</v>
      </c>
      <c r="E58" s="7" t="s">
        <v>260</v>
      </c>
      <c r="F58" s="10" t="s">
        <v>133</v>
      </c>
      <c r="G58" s="10" t="s">
        <v>134</v>
      </c>
      <c r="H58" s="8">
        <v>0.9</v>
      </c>
    </row>
    <row r="59" spans="1:8" ht="13.5">
      <c r="A59" s="7" t="s">
        <v>276</v>
      </c>
      <c r="B59" s="7" t="s">
        <v>277</v>
      </c>
      <c r="C59" s="7" t="s">
        <v>276</v>
      </c>
      <c r="D59" s="7" t="s">
        <v>275</v>
      </c>
      <c r="E59" s="7" t="s">
        <v>278</v>
      </c>
      <c r="F59" s="10" t="s">
        <v>133</v>
      </c>
      <c r="G59" s="10" t="s">
        <v>134</v>
      </c>
      <c r="H59" s="8">
        <v>0.9</v>
      </c>
    </row>
    <row r="60" spans="1:8" ht="13.5">
      <c r="A60" s="7" t="s">
        <v>279</v>
      </c>
      <c r="B60" s="7" t="s">
        <v>258</v>
      </c>
      <c r="C60" s="7" t="s">
        <v>279</v>
      </c>
      <c r="D60" s="7" t="s">
        <v>280</v>
      </c>
      <c r="E60" s="7" t="s">
        <v>260</v>
      </c>
      <c r="F60" s="10" t="s">
        <v>133</v>
      </c>
      <c r="G60" s="10" t="s">
        <v>134</v>
      </c>
      <c r="H60" s="8">
        <v>0.63</v>
      </c>
    </row>
    <row r="61" spans="1:8" ht="13.5">
      <c r="A61" s="7" t="s">
        <v>281</v>
      </c>
      <c r="B61" s="7" t="s">
        <v>277</v>
      </c>
      <c r="C61" s="7" t="s">
        <v>281</v>
      </c>
      <c r="D61" s="7" t="s">
        <v>280</v>
      </c>
      <c r="E61" s="7" t="s">
        <v>278</v>
      </c>
      <c r="F61" s="10" t="s">
        <v>133</v>
      </c>
      <c r="G61" s="10" t="s">
        <v>134</v>
      </c>
      <c r="H61" s="8">
        <v>0.6</v>
      </c>
    </row>
    <row r="62" spans="1:8" ht="13.5">
      <c r="A62" s="7" t="s">
        <v>282</v>
      </c>
      <c r="B62" s="7" t="s">
        <v>258</v>
      </c>
      <c r="C62" s="7" t="s">
        <v>282</v>
      </c>
      <c r="D62" s="7" t="s">
        <v>283</v>
      </c>
      <c r="E62" s="7" t="s">
        <v>260</v>
      </c>
      <c r="F62" s="10" t="s">
        <v>133</v>
      </c>
      <c r="G62" s="10" t="s">
        <v>134</v>
      </c>
      <c r="H62" s="8">
        <v>1.19</v>
      </c>
    </row>
    <row r="63" spans="1:8" ht="13.5">
      <c r="A63" s="7" t="s">
        <v>284</v>
      </c>
      <c r="B63" s="7" t="s">
        <v>277</v>
      </c>
      <c r="C63" s="7" t="s">
        <v>284</v>
      </c>
      <c r="D63" s="7" t="s">
        <v>283</v>
      </c>
      <c r="E63" s="7" t="s">
        <v>278</v>
      </c>
      <c r="F63" s="10" t="s">
        <v>133</v>
      </c>
      <c r="G63" s="10" t="s">
        <v>134</v>
      </c>
      <c r="H63" s="8">
        <v>1.2</v>
      </c>
    </row>
    <row r="64" spans="1:8" ht="13.5">
      <c r="A64" s="7" t="s">
        <v>285</v>
      </c>
      <c r="B64" s="7" t="s">
        <v>268</v>
      </c>
      <c r="C64" s="7" t="s">
        <v>285</v>
      </c>
      <c r="D64" s="7" t="s">
        <v>286</v>
      </c>
      <c r="E64" s="7" t="s">
        <v>196</v>
      </c>
      <c r="F64" s="10" t="s">
        <v>133</v>
      </c>
      <c r="G64" s="10" t="s">
        <v>134</v>
      </c>
      <c r="H64" s="8">
        <v>14.9</v>
      </c>
    </row>
    <row r="65" spans="1:8" ht="13.5">
      <c r="A65" s="7" t="s">
        <v>287</v>
      </c>
      <c r="B65" s="7" t="s">
        <v>194</v>
      </c>
      <c r="C65" s="7" t="s">
        <v>287</v>
      </c>
      <c r="D65" s="7" t="s">
        <v>229</v>
      </c>
      <c r="E65" s="7" t="s">
        <v>196</v>
      </c>
      <c r="F65" s="10" t="s">
        <v>133</v>
      </c>
      <c r="G65" s="10" t="s">
        <v>134</v>
      </c>
      <c r="H65" s="8">
        <v>9.2</v>
      </c>
    </row>
    <row r="66" spans="1:8" ht="13.5">
      <c r="A66" s="7" t="s">
        <v>288</v>
      </c>
      <c r="B66" s="7" t="s">
        <v>194</v>
      </c>
      <c r="C66" s="7" t="s">
        <v>288</v>
      </c>
      <c r="D66" s="7" t="s">
        <v>289</v>
      </c>
      <c r="E66" s="7" t="s">
        <v>196</v>
      </c>
      <c r="F66" s="10" t="s">
        <v>133</v>
      </c>
      <c r="G66" s="10" t="s">
        <v>134</v>
      </c>
      <c r="H66" s="8">
        <v>11</v>
      </c>
    </row>
    <row r="67" spans="1:8" ht="13.5">
      <c r="A67" s="7" t="s">
        <v>290</v>
      </c>
      <c r="B67" s="7" t="s">
        <v>268</v>
      </c>
      <c r="C67" s="7" t="s">
        <v>290</v>
      </c>
      <c r="D67" s="7" t="s">
        <v>195</v>
      </c>
      <c r="E67" s="7" t="s">
        <v>196</v>
      </c>
      <c r="F67" s="10" t="s">
        <v>133</v>
      </c>
      <c r="G67" s="10" t="s">
        <v>134</v>
      </c>
      <c r="H67" s="8">
        <v>13</v>
      </c>
    </row>
    <row r="68" spans="1:8" ht="13.5">
      <c r="A68" s="7" t="s">
        <v>291</v>
      </c>
      <c r="B68" s="7" t="s">
        <v>268</v>
      </c>
      <c r="C68" s="7" t="s">
        <v>291</v>
      </c>
      <c r="D68" s="7" t="s">
        <v>292</v>
      </c>
      <c r="E68" s="7" t="s">
        <v>196</v>
      </c>
      <c r="F68" s="10" t="s">
        <v>133</v>
      </c>
      <c r="G68" s="10" t="s">
        <v>134</v>
      </c>
      <c r="H68" s="8">
        <v>13.6</v>
      </c>
    </row>
    <row r="69" spans="1:8" ht="13.5">
      <c r="A69" s="7" t="s">
        <v>293</v>
      </c>
      <c r="B69" s="7" t="s">
        <v>258</v>
      </c>
      <c r="C69" s="7" t="s">
        <v>293</v>
      </c>
      <c r="D69" s="7" t="s">
        <v>294</v>
      </c>
      <c r="E69" s="7" t="s">
        <v>260</v>
      </c>
      <c r="F69" s="10" t="s">
        <v>133</v>
      </c>
      <c r="G69" s="10" t="s">
        <v>134</v>
      </c>
      <c r="H69" s="8">
        <v>1.76</v>
      </c>
    </row>
    <row r="70" spans="1:8" ht="13.5">
      <c r="A70" s="7" t="s">
        <v>295</v>
      </c>
      <c r="B70" s="7" t="s">
        <v>194</v>
      </c>
      <c r="C70" s="7" t="s">
        <v>295</v>
      </c>
      <c r="D70" s="7" t="s">
        <v>296</v>
      </c>
      <c r="E70" s="7" t="s">
        <v>196</v>
      </c>
      <c r="F70" s="10" t="s">
        <v>133</v>
      </c>
      <c r="G70" s="10" t="s">
        <v>134</v>
      </c>
      <c r="H70" s="8">
        <v>8.2</v>
      </c>
    </row>
    <row r="71" spans="1:8" ht="13.5">
      <c r="A71" s="7" t="s">
        <v>297</v>
      </c>
      <c r="B71" s="7" t="s">
        <v>277</v>
      </c>
      <c r="C71" s="7" t="s">
        <v>297</v>
      </c>
      <c r="D71" s="7" t="s">
        <v>294</v>
      </c>
      <c r="E71" s="7" t="s">
        <v>278</v>
      </c>
      <c r="F71" s="10" t="s">
        <v>133</v>
      </c>
      <c r="G71" s="10" t="s">
        <v>134</v>
      </c>
      <c r="H71" s="8">
        <v>2.1</v>
      </c>
    </row>
    <row r="72" spans="1:8" ht="13.5">
      <c r="A72" s="7" t="s">
        <v>298</v>
      </c>
      <c r="B72" s="7" t="s">
        <v>258</v>
      </c>
      <c r="C72" s="7" t="s">
        <v>298</v>
      </c>
      <c r="D72" s="7" t="s">
        <v>299</v>
      </c>
      <c r="E72" s="7" t="s">
        <v>260</v>
      </c>
      <c r="F72" s="10" t="s">
        <v>133</v>
      </c>
      <c r="G72" s="10" t="s">
        <v>134</v>
      </c>
      <c r="H72" s="8">
        <v>1.45</v>
      </c>
    </row>
    <row r="73" spans="1:8" ht="13.5">
      <c r="A73" s="7" t="s">
        <v>300</v>
      </c>
      <c r="B73" s="7" t="s">
        <v>258</v>
      </c>
      <c r="C73" s="7" t="s">
        <v>300</v>
      </c>
      <c r="D73" s="7" t="s">
        <v>301</v>
      </c>
      <c r="E73" s="7" t="s">
        <v>260</v>
      </c>
      <c r="F73" s="10" t="s">
        <v>133</v>
      </c>
      <c r="G73" s="10" t="s">
        <v>134</v>
      </c>
      <c r="H73" s="8">
        <v>2.5</v>
      </c>
    </row>
    <row r="74" spans="1:8" ht="13.5">
      <c r="A74" s="7" t="s">
        <v>302</v>
      </c>
      <c r="B74" s="7" t="s">
        <v>277</v>
      </c>
      <c r="C74" s="7" t="s">
        <v>302</v>
      </c>
      <c r="D74" s="7" t="s">
        <v>299</v>
      </c>
      <c r="E74" s="7" t="s">
        <v>278</v>
      </c>
      <c r="F74" s="10" t="s">
        <v>133</v>
      </c>
      <c r="G74" s="10" t="s">
        <v>134</v>
      </c>
      <c r="H74" s="8">
        <v>1.5</v>
      </c>
    </row>
    <row r="75" spans="1:8" ht="13.5">
      <c r="A75" s="7" t="s">
        <v>303</v>
      </c>
      <c r="B75" s="7" t="s">
        <v>268</v>
      </c>
      <c r="C75" s="7" t="s">
        <v>303</v>
      </c>
      <c r="D75" s="7" t="s">
        <v>304</v>
      </c>
      <c r="E75" s="7" t="s">
        <v>196</v>
      </c>
      <c r="F75" s="10" t="s">
        <v>133</v>
      </c>
      <c r="G75" s="10" t="s">
        <v>134</v>
      </c>
      <c r="H75" s="8">
        <v>18</v>
      </c>
    </row>
    <row r="76" spans="1:8" ht="13.5">
      <c r="A76" s="7" t="s">
        <v>305</v>
      </c>
      <c r="B76" s="7" t="s">
        <v>194</v>
      </c>
      <c r="C76" s="7" t="s">
        <v>305</v>
      </c>
      <c r="D76" s="7" t="s">
        <v>131</v>
      </c>
      <c r="E76" s="7" t="s">
        <v>196</v>
      </c>
      <c r="F76" s="10" t="s">
        <v>133</v>
      </c>
      <c r="G76" s="10" t="s">
        <v>134</v>
      </c>
      <c r="H76" s="8">
        <v>11</v>
      </c>
    </row>
    <row r="77" spans="1:8" ht="13.5">
      <c r="A77" s="7" t="s">
        <v>306</v>
      </c>
      <c r="B77" s="7" t="s">
        <v>194</v>
      </c>
      <c r="C77" s="7" t="s">
        <v>306</v>
      </c>
      <c r="D77" s="7" t="s">
        <v>166</v>
      </c>
      <c r="E77" s="7" t="s">
        <v>196</v>
      </c>
      <c r="F77" s="10" t="s">
        <v>133</v>
      </c>
      <c r="G77" s="10" t="s">
        <v>134</v>
      </c>
      <c r="H77" s="8">
        <v>13</v>
      </c>
    </row>
    <row r="78" spans="1:8" ht="13.5">
      <c r="A78" s="7" t="s">
        <v>307</v>
      </c>
      <c r="B78" s="7" t="s">
        <v>268</v>
      </c>
      <c r="C78" s="7" t="s">
        <v>307</v>
      </c>
      <c r="D78" s="7" t="s">
        <v>145</v>
      </c>
      <c r="E78" s="7" t="s">
        <v>196</v>
      </c>
      <c r="F78" s="10" t="s">
        <v>133</v>
      </c>
      <c r="G78" s="10" t="s">
        <v>134</v>
      </c>
      <c r="H78" s="8">
        <v>15</v>
      </c>
    </row>
    <row r="79" spans="1:8" ht="13.5">
      <c r="A79" s="7" t="s">
        <v>308</v>
      </c>
      <c r="B79" s="7" t="s">
        <v>268</v>
      </c>
      <c r="C79" s="7" t="s">
        <v>308</v>
      </c>
      <c r="D79" s="7" t="s">
        <v>263</v>
      </c>
      <c r="E79" s="7" t="s">
        <v>196</v>
      </c>
      <c r="F79" s="10" t="s">
        <v>133</v>
      </c>
      <c r="G79" s="10" t="s">
        <v>134</v>
      </c>
      <c r="H79" s="8">
        <v>14</v>
      </c>
    </row>
    <row r="80" spans="1:8" ht="13.5">
      <c r="A80" s="7" t="s">
        <v>309</v>
      </c>
      <c r="B80" s="7" t="s">
        <v>268</v>
      </c>
      <c r="C80" s="7" t="s">
        <v>309</v>
      </c>
      <c r="D80" s="7" t="s">
        <v>263</v>
      </c>
      <c r="E80" s="7" t="s">
        <v>196</v>
      </c>
      <c r="F80" s="10" t="s">
        <v>133</v>
      </c>
      <c r="G80" s="10" t="s">
        <v>134</v>
      </c>
      <c r="H80" s="8">
        <v>15.6</v>
      </c>
    </row>
    <row r="81" spans="1:8" ht="13.5">
      <c r="A81" s="7" t="s">
        <v>310</v>
      </c>
      <c r="B81" s="7" t="s">
        <v>268</v>
      </c>
      <c r="C81" s="7" t="s">
        <v>310</v>
      </c>
      <c r="D81" s="7" t="s">
        <v>311</v>
      </c>
      <c r="E81" s="7" t="s">
        <v>196</v>
      </c>
      <c r="F81" s="10" t="s">
        <v>133</v>
      </c>
      <c r="G81" s="10" t="s">
        <v>134</v>
      </c>
      <c r="H81" s="8">
        <v>20.5</v>
      </c>
    </row>
    <row r="82" spans="1:8" ht="13.5">
      <c r="A82" s="7" t="s">
        <v>312</v>
      </c>
      <c r="B82" s="7" t="s">
        <v>262</v>
      </c>
      <c r="C82" s="7" t="s">
        <v>312</v>
      </c>
      <c r="D82" s="7" t="s">
        <v>313</v>
      </c>
      <c r="E82" s="7" t="s">
        <v>196</v>
      </c>
      <c r="F82" s="10" t="s">
        <v>133</v>
      </c>
      <c r="G82" s="10" t="s">
        <v>134</v>
      </c>
      <c r="H82" s="8">
        <v>17</v>
      </c>
    </row>
    <row r="83" spans="1:8" ht="13.5">
      <c r="A83" s="7" t="s">
        <v>314</v>
      </c>
      <c r="B83" s="7" t="s">
        <v>240</v>
      </c>
      <c r="C83" s="7" t="s">
        <v>314</v>
      </c>
      <c r="D83" s="7" t="s">
        <v>315</v>
      </c>
      <c r="E83" s="7" t="s">
        <v>196</v>
      </c>
      <c r="F83" s="10" t="s">
        <v>133</v>
      </c>
      <c r="G83" s="10" t="s">
        <v>134</v>
      </c>
      <c r="H83" s="8">
        <v>9.1</v>
      </c>
    </row>
    <row r="84" spans="1:8" ht="13.5">
      <c r="A84" s="7" t="s">
        <v>316</v>
      </c>
      <c r="B84" s="7" t="s">
        <v>194</v>
      </c>
      <c r="C84" s="7" t="s">
        <v>316</v>
      </c>
      <c r="D84" s="7" t="s">
        <v>317</v>
      </c>
      <c r="E84" s="7" t="s">
        <v>196</v>
      </c>
      <c r="F84" s="10" t="s">
        <v>133</v>
      </c>
      <c r="G84" s="10" t="s">
        <v>134</v>
      </c>
      <c r="H84" s="8">
        <v>9.1</v>
      </c>
    </row>
    <row r="85" spans="1:8" ht="13.5">
      <c r="A85" s="7" t="s">
        <v>318</v>
      </c>
      <c r="B85" s="7" t="s">
        <v>262</v>
      </c>
      <c r="C85" s="7" t="s">
        <v>318</v>
      </c>
      <c r="D85" s="7" t="s">
        <v>236</v>
      </c>
      <c r="E85" s="7" t="s">
        <v>196</v>
      </c>
      <c r="F85" s="10" t="s">
        <v>133</v>
      </c>
      <c r="G85" s="10" t="s">
        <v>134</v>
      </c>
      <c r="H85" s="8">
        <v>17</v>
      </c>
    </row>
    <row r="86" spans="1:8" ht="13.5">
      <c r="A86" s="7" t="s">
        <v>319</v>
      </c>
      <c r="B86" s="7" t="s">
        <v>262</v>
      </c>
      <c r="C86" s="7" t="s">
        <v>319</v>
      </c>
      <c r="D86" s="7" t="s">
        <v>236</v>
      </c>
      <c r="E86" s="7" t="s">
        <v>196</v>
      </c>
      <c r="F86" s="10" t="s">
        <v>133</v>
      </c>
      <c r="G86" s="10" t="s">
        <v>134</v>
      </c>
      <c r="H86" s="8">
        <v>17</v>
      </c>
    </row>
    <row r="87" spans="1:8" ht="13.5">
      <c r="A87" s="7" t="s">
        <v>320</v>
      </c>
      <c r="B87" s="7" t="s">
        <v>262</v>
      </c>
      <c r="C87" s="7" t="s">
        <v>320</v>
      </c>
      <c r="D87" s="7" t="s">
        <v>236</v>
      </c>
      <c r="E87" s="7" t="s">
        <v>196</v>
      </c>
      <c r="F87" s="10" t="s">
        <v>133</v>
      </c>
      <c r="G87" s="10" t="s">
        <v>134</v>
      </c>
      <c r="H87" s="8">
        <v>17.5</v>
      </c>
    </row>
    <row r="88" spans="1:8" ht="13.5">
      <c r="A88" s="7" t="s">
        <v>321</v>
      </c>
      <c r="B88" s="7" t="s">
        <v>240</v>
      </c>
      <c r="C88" s="7" t="s">
        <v>321</v>
      </c>
      <c r="D88" s="7" t="s">
        <v>322</v>
      </c>
      <c r="E88" s="7" t="s">
        <v>196</v>
      </c>
      <c r="F88" s="10" t="s">
        <v>133</v>
      </c>
      <c r="G88" s="10" t="s">
        <v>134</v>
      </c>
      <c r="H88" s="8">
        <v>12.5</v>
      </c>
    </row>
    <row r="89" spans="1:8" ht="13.5">
      <c r="A89" s="7" t="s">
        <v>323</v>
      </c>
      <c r="B89" s="7" t="s">
        <v>240</v>
      </c>
      <c r="C89" s="7" t="s">
        <v>323</v>
      </c>
      <c r="D89" s="7" t="s">
        <v>322</v>
      </c>
      <c r="E89" s="7" t="s">
        <v>196</v>
      </c>
      <c r="F89" s="10" t="s">
        <v>133</v>
      </c>
      <c r="G89" s="10" t="s">
        <v>134</v>
      </c>
      <c r="H89" s="8">
        <v>11.3</v>
      </c>
    </row>
    <row r="90" spans="1:8" ht="13.5">
      <c r="A90" s="7" t="s">
        <v>324</v>
      </c>
      <c r="B90" s="7" t="s">
        <v>240</v>
      </c>
      <c r="C90" s="7" t="s">
        <v>324</v>
      </c>
      <c r="D90" s="7" t="s">
        <v>322</v>
      </c>
      <c r="E90" s="7" t="s">
        <v>196</v>
      </c>
      <c r="F90" s="10" t="s">
        <v>133</v>
      </c>
      <c r="G90" s="10" t="s">
        <v>134</v>
      </c>
      <c r="H90" s="8">
        <v>12</v>
      </c>
    </row>
    <row r="91" spans="1:8" ht="13.5">
      <c r="A91" s="7" t="s">
        <v>325</v>
      </c>
      <c r="B91" s="7" t="s">
        <v>268</v>
      </c>
      <c r="C91" s="7" t="s">
        <v>325</v>
      </c>
      <c r="D91" s="7" t="s">
        <v>326</v>
      </c>
      <c r="E91" s="7" t="s">
        <v>196</v>
      </c>
      <c r="F91" s="10" t="s">
        <v>133</v>
      </c>
      <c r="G91" s="10" t="s">
        <v>134</v>
      </c>
      <c r="H91" s="8">
        <v>12.5</v>
      </c>
    </row>
    <row r="92" spans="1:8" ht="13.5">
      <c r="A92" s="7" t="s">
        <v>327</v>
      </c>
      <c r="B92" s="7" t="s">
        <v>328</v>
      </c>
      <c r="C92" s="7" t="s">
        <v>327</v>
      </c>
      <c r="D92" s="7" t="s">
        <v>329</v>
      </c>
      <c r="E92" s="7" t="s">
        <v>330</v>
      </c>
      <c r="F92" s="10" t="s">
        <v>133</v>
      </c>
      <c r="G92" s="10" t="s">
        <v>134</v>
      </c>
      <c r="H92" s="8">
        <v>3.5</v>
      </c>
    </row>
    <row r="93" spans="1:8" ht="13.5">
      <c r="A93" s="7" t="s">
        <v>331</v>
      </c>
      <c r="B93" s="7" t="s">
        <v>328</v>
      </c>
      <c r="C93" s="7" t="s">
        <v>331</v>
      </c>
      <c r="D93" s="7" t="s">
        <v>332</v>
      </c>
      <c r="E93" s="7" t="s">
        <v>330</v>
      </c>
      <c r="F93" s="10" t="s">
        <v>133</v>
      </c>
      <c r="G93" s="10" t="s">
        <v>134</v>
      </c>
      <c r="H93" s="8">
        <v>4.8</v>
      </c>
    </row>
    <row r="94" spans="1:8" ht="13.5">
      <c r="A94" s="7" t="s">
        <v>333</v>
      </c>
      <c r="B94" s="7" t="s">
        <v>334</v>
      </c>
      <c r="C94" s="7" t="s">
        <v>333</v>
      </c>
      <c r="D94" s="7" t="s">
        <v>332</v>
      </c>
      <c r="E94" s="7" t="s">
        <v>330</v>
      </c>
      <c r="F94" s="10" t="s">
        <v>133</v>
      </c>
      <c r="G94" s="10" t="s">
        <v>134</v>
      </c>
      <c r="H94" s="8">
        <v>7.5</v>
      </c>
    </row>
    <row r="95" spans="1:8" ht="13.5">
      <c r="A95" s="7" t="s">
        <v>335</v>
      </c>
      <c r="B95" s="7" t="s">
        <v>328</v>
      </c>
      <c r="C95" s="7" t="s">
        <v>335</v>
      </c>
      <c r="D95" s="7" t="s">
        <v>336</v>
      </c>
      <c r="E95" s="7" t="s">
        <v>330</v>
      </c>
      <c r="F95" s="10" t="s">
        <v>133</v>
      </c>
      <c r="G95" s="10" t="s">
        <v>134</v>
      </c>
      <c r="H95" s="8">
        <v>5</v>
      </c>
    </row>
    <row r="96" spans="1:8" ht="13.5">
      <c r="A96" s="7" t="s">
        <v>337</v>
      </c>
      <c r="B96" s="7" t="s">
        <v>334</v>
      </c>
      <c r="C96" s="7" t="s">
        <v>337</v>
      </c>
      <c r="D96" s="7" t="s">
        <v>336</v>
      </c>
      <c r="E96" s="7" t="s">
        <v>330</v>
      </c>
      <c r="F96" s="10" t="s">
        <v>133</v>
      </c>
      <c r="G96" s="10" t="s">
        <v>134</v>
      </c>
      <c r="H96" s="8">
        <v>9.6</v>
      </c>
    </row>
    <row r="97" spans="1:8" ht="13.5">
      <c r="A97" s="7" t="s">
        <v>338</v>
      </c>
      <c r="B97" s="7" t="s">
        <v>339</v>
      </c>
      <c r="C97" s="7" t="s">
        <v>338</v>
      </c>
      <c r="D97" s="7" t="s">
        <v>340</v>
      </c>
      <c r="E97" s="7" t="s">
        <v>341</v>
      </c>
      <c r="F97" s="10" t="s">
        <v>133</v>
      </c>
      <c r="G97" s="10" t="s">
        <v>134</v>
      </c>
      <c r="H97" s="8">
        <v>5</v>
      </c>
    </row>
    <row r="98" spans="1:8" ht="13.5">
      <c r="A98" s="7" t="s">
        <v>342</v>
      </c>
      <c r="B98" s="7" t="s">
        <v>343</v>
      </c>
      <c r="C98" s="7" t="s">
        <v>342</v>
      </c>
      <c r="D98" s="7" t="s">
        <v>344</v>
      </c>
      <c r="E98" s="7" t="s">
        <v>341</v>
      </c>
      <c r="F98" s="10" t="s">
        <v>133</v>
      </c>
      <c r="G98" s="10" t="s">
        <v>134</v>
      </c>
      <c r="H98" s="8">
        <v>3.9</v>
      </c>
    </row>
    <row r="99" spans="1:8" ht="13.5">
      <c r="A99" s="7" t="s">
        <v>345</v>
      </c>
      <c r="B99" s="7" t="s">
        <v>346</v>
      </c>
      <c r="C99" s="7" t="s">
        <v>345</v>
      </c>
      <c r="D99" s="7" t="s">
        <v>347</v>
      </c>
      <c r="E99" s="7" t="s">
        <v>212</v>
      </c>
      <c r="F99" s="10" t="s">
        <v>133</v>
      </c>
      <c r="G99" s="10" t="s">
        <v>134</v>
      </c>
      <c r="H99" s="8">
        <v>5.1</v>
      </c>
    </row>
    <row r="100" spans="1:8" ht="13.5">
      <c r="A100" s="7" t="s">
        <v>348</v>
      </c>
      <c r="B100" s="7" t="s">
        <v>349</v>
      </c>
      <c r="C100" s="7" t="s">
        <v>348</v>
      </c>
      <c r="D100" s="7" t="s">
        <v>35</v>
      </c>
      <c r="E100" s="7" t="s">
        <v>212</v>
      </c>
      <c r="F100" s="10" t="s">
        <v>133</v>
      </c>
      <c r="G100" s="10" t="s">
        <v>134</v>
      </c>
      <c r="H100" s="8">
        <v>6.5</v>
      </c>
    </row>
    <row r="101" spans="1:8" ht="13.5">
      <c r="A101" s="7" t="s">
        <v>34</v>
      </c>
      <c r="B101" s="7" t="s">
        <v>33</v>
      </c>
      <c r="C101" s="7" t="s">
        <v>34</v>
      </c>
      <c r="D101" s="7" t="s">
        <v>35</v>
      </c>
      <c r="E101" s="7" t="s">
        <v>341</v>
      </c>
      <c r="F101" s="10" t="s">
        <v>133</v>
      </c>
      <c r="G101" s="10" t="s">
        <v>134</v>
      </c>
      <c r="H101" s="8">
        <v>0</v>
      </c>
    </row>
    <row r="102" spans="1:8" ht="13.5">
      <c r="A102" s="7" t="s">
        <v>350</v>
      </c>
      <c r="B102" s="7" t="s">
        <v>351</v>
      </c>
      <c r="C102" s="7" t="s">
        <v>350</v>
      </c>
      <c r="D102" s="7" t="s">
        <v>352</v>
      </c>
      <c r="E102" s="7" t="s">
        <v>341</v>
      </c>
      <c r="F102" s="10" t="s">
        <v>133</v>
      </c>
      <c r="G102" s="10" t="s">
        <v>134</v>
      </c>
      <c r="H102" s="8">
        <v>5</v>
      </c>
    </row>
    <row r="103" spans="1:8" ht="13.5">
      <c r="A103" s="7" t="s">
        <v>353</v>
      </c>
      <c r="B103" s="7" t="s">
        <v>354</v>
      </c>
      <c r="C103" s="7" t="s">
        <v>353</v>
      </c>
      <c r="D103" s="7" t="s">
        <v>35</v>
      </c>
      <c r="E103" s="7" t="s">
        <v>341</v>
      </c>
      <c r="F103" s="10" t="s">
        <v>133</v>
      </c>
      <c r="G103" s="10" t="s">
        <v>134</v>
      </c>
      <c r="H103" s="8">
        <v>2.8</v>
      </c>
    </row>
    <row r="104" spans="1:8" ht="13.5">
      <c r="A104" s="7" t="s">
        <v>355</v>
      </c>
      <c r="B104" s="7" t="s">
        <v>217</v>
      </c>
      <c r="C104" s="7" t="s">
        <v>355</v>
      </c>
      <c r="D104" s="7" t="s">
        <v>241</v>
      </c>
      <c r="E104" s="7" t="s">
        <v>132</v>
      </c>
      <c r="F104" s="10" t="s">
        <v>133</v>
      </c>
      <c r="G104" s="10" t="s">
        <v>134</v>
      </c>
      <c r="H104" s="8">
        <v>3.1</v>
      </c>
    </row>
    <row r="105" spans="1:8" ht="13.5">
      <c r="A105" s="7" t="s">
        <v>356</v>
      </c>
      <c r="B105" s="7" t="s">
        <v>262</v>
      </c>
      <c r="C105" s="7" t="s">
        <v>356</v>
      </c>
      <c r="D105" s="7" t="s">
        <v>289</v>
      </c>
      <c r="E105" s="7" t="s">
        <v>196</v>
      </c>
      <c r="F105" s="10" t="s">
        <v>133</v>
      </c>
      <c r="G105" s="10" t="s">
        <v>134</v>
      </c>
      <c r="H105" s="8">
        <v>18.2</v>
      </c>
    </row>
    <row r="106" spans="1:8" ht="13.5">
      <c r="A106" s="7" t="s">
        <v>357</v>
      </c>
      <c r="B106" s="7" t="s">
        <v>262</v>
      </c>
      <c r="C106" s="7" t="s">
        <v>357</v>
      </c>
      <c r="D106" s="7" t="s">
        <v>289</v>
      </c>
      <c r="E106" s="7" t="s">
        <v>196</v>
      </c>
      <c r="F106" s="10" t="s">
        <v>133</v>
      </c>
      <c r="G106" s="10" t="s">
        <v>134</v>
      </c>
      <c r="H106" s="8">
        <v>21</v>
      </c>
    </row>
    <row r="107" spans="1:8" ht="13.5">
      <c r="A107" s="7" t="s">
        <v>358</v>
      </c>
      <c r="B107" s="7" t="s">
        <v>262</v>
      </c>
      <c r="C107" s="7" t="s">
        <v>358</v>
      </c>
      <c r="D107" s="7" t="s">
        <v>289</v>
      </c>
      <c r="E107" s="7" t="s">
        <v>196</v>
      </c>
      <c r="F107" s="10" t="s">
        <v>133</v>
      </c>
      <c r="G107" s="10" t="s">
        <v>134</v>
      </c>
      <c r="H107" s="8">
        <v>22</v>
      </c>
    </row>
    <row r="108" spans="1:8" ht="13.5">
      <c r="A108" s="7" t="s">
        <v>359</v>
      </c>
      <c r="B108" s="7" t="s">
        <v>149</v>
      </c>
      <c r="C108" s="7" t="s">
        <v>359</v>
      </c>
      <c r="D108" s="7" t="s">
        <v>360</v>
      </c>
      <c r="E108" s="7" t="s">
        <v>151</v>
      </c>
      <c r="F108" s="10" t="s">
        <v>133</v>
      </c>
      <c r="G108" s="10" t="s">
        <v>134</v>
      </c>
      <c r="H108" s="8">
        <v>0.84</v>
      </c>
    </row>
    <row r="109" spans="1:8" ht="13.5">
      <c r="A109" s="7" t="s">
        <v>361</v>
      </c>
      <c r="B109" s="7" t="s">
        <v>346</v>
      </c>
      <c r="C109" s="7" t="s">
        <v>361</v>
      </c>
      <c r="D109" s="7" t="s">
        <v>362</v>
      </c>
      <c r="E109" s="7" t="s">
        <v>212</v>
      </c>
      <c r="F109" s="10" t="s">
        <v>133</v>
      </c>
      <c r="G109" s="10" t="s">
        <v>134</v>
      </c>
      <c r="H109" s="8">
        <v>5</v>
      </c>
    </row>
    <row r="110" spans="1:8" ht="13.5">
      <c r="A110" s="7" t="s">
        <v>363</v>
      </c>
      <c r="B110" s="7" t="s">
        <v>364</v>
      </c>
      <c r="C110" s="7" t="s">
        <v>363</v>
      </c>
      <c r="D110" s="7" t="s">
        <v>365</v>
      </c>
      <c r="E110" s="7" t="s">
        <v>366</v>
      </c>
      <c r="F110" s="10" t="s">
        <v>133</v>
      </c>
      <c r="G110" s="10" t="s">
        <v>134</v>
      </c>
      <c r="H110" s="8">
        <v>33</v>
      </c>
    </row>
    <row r="111" spans="1:8" ht="13.5">
      <c r="A111" s="7" t="s">
        <v>367</v>
      </c>
      <c r="B111" s="7" t="s">
        <v>364</v>
      </c>
      <c r="C111" s="7" t="s">
        <v>367</v>
      </c>
      <c r="D111" s="7" t="s">
        <v>368</v>
      </c>
      <c r="E111" s="7" t="s">
        <v>366</v>
      </c>
      <c r="F111" s="10" t="s">
        <v>133</v>
      </c>
      <c r="G111" s="10" t="s">
        <v>134</v>
      </c>
      <c r="H111" s="8">
        <v>39</v>
      </c>
    </row>
    <row r="112" spans="1:8" ht="13.5">
      <c r="A112" s="7" t="s">
        <v>369</v>
      </c>
      <c r="B112" s="7" t="s">
        <v>364</v>
      </c>
      <c r="C112" s="7" t="s">
        <v>369</v>
      </c>
      <c r="D112" s="7" t="s">
        <v>370</v>
      </c>
      <c r="E112" s="7" t="s">
        <v>366</v>
      </c>
      <c r="F112" s="10" t="s">
        <v>133</v>
      </c>
      <c r="G112" s="10" t="s">
        <v>134</v>
      </c>
      <c r="H112" s="8">
        <v>43</v>
      </c>
    </row>
    <row r="113" spans="1:8" ht="13.5">
      <c r="A113" s="7" t="s">
        <v>371</v>
      </c>
      <c r="B113" s="7" t="s">
        <v>364</v>
      </c>
      <c r="C113" s="7" t="s">
        <v>371</v>
      </c>
      <c r="D113" s="7" t="s">
        <v>372</v>
      </c>
      <c r="E113" s="7" t="s">
        <v>366</v>
      </c>
      <c r="F113" s="10" t="s">
        <v>133</v>
      </c>
      <c r="G113" s="10" t="s">
        <v>134</v>
      </c>
      <c r="H113" s="8">
        <v>50</v>
      </c>
    </row>
    <row r="114" spans="1:8" ht="13.5">
      <c r="A114" s="7" t="s">
        <v>373</v>
      </c>
      <c r="B114" s="7" t="s">
        <v>364</v>
      </c>
      <c r="C114" s="7" t="s">
        <v>373</v>
      </c>
      <c r="D114" s="7" t="s">
        <v>374</v>
      </c>
      <c r="E114" s="7" t="s">
        <v>366</v>
      </c>
      <c r="F114" s="10" t="s">
        <v>133</v>
      </c>
      <c r="G114" s="10" t="s">
        <v>134</v>
      </c>
      <c r="H114" s="8">
        <v>49.4</v>
      </c>
    </row>
    <row r="115" spans="1:8" ht="13.5">
      <c r="A115" s="7" t="s">
        <v>375</v>
      </c>
      <c r="B115" s="7" t="s">
        <v>376</v>
      </c>
      <c r="C115" s="7" t="s">
        <v>375</v>
      </c>
      <c r="D115" s="7" t="s">
        <v>377</v>
      </c>
      <c r="E115" s="7" t="s">
        <v>366</v>
      </c>
      <c r="F115" s="10" t="s">
        <v>133</v>
      </c>
      <c r="G115" s="10" t="s">
        <v>134</v>
      </c>
      <c r="H115" s="8">
        <v>0.4</v>
      </c>
    </row>
    <row r="116" spans="1:8" ht="13.5">
      <c r="A116" s="7" t="s">
        <v>378</v>
      </c>
      <c r="B116" s="7" t="s">
        <v>379</v>
      </c>
      <c r="C116" s="7" t="s">
        <v>378</v>
      </c>
      <c r="D116" s="7" t="s">
        <v>380</v>
      </c>
      <c r="E116" s="7" t="s">
        <v>366</v>
      </c>
      <c r="F116" s="10" t="s">
        <v>133</v>
      </c>
      <c r="G116" s="10" t="s">
        <v>134</v>
      </c>
      <c r="H116" s="8">
        <v>0.04</v>
      </c>
    </row>
    <row r="117" spans="1:8" ht="13.5">
      <c r="A117" s="7" t="s">
        <v>381</v>
      </c>
      <c r="B117" s="7" t="s">
        <v>382</v>
      </c>
      <c r="C117" s="7" t="s">
        <v>381</v>
      </c>
      <c r="D117" s="7" t="s">
        <v>383</v>
      </c>
      <c r="E117" s="7" t="s">
        <v>366</v>
      </c>
      <c r="F117" s="10" t="s">
        <v>133</v>
      </c>
      <c r="G117" s="10" t="s">
        <v>134</v>
      </c>
      <c r="H117" s="8">
        <v>0.04</v>
      </c>
    </row>
    <row r="118" spans="1:8" ht="13.5">
      <c r="A118" s="7" t="s">
        <v>384</v>
      </c>
      <c r="B118" s="7" t="s">
        <v>385</v>
      </c>
      <c r="C118" s="7" t="s">
        <v>384</v>
      </c>
      <c r="D118" s="7" t="s">
        <v>386</v>
      </c>
      <c r="E118" s="7" t="s">
        <v>366</v>
      </c>
      <c r="F118" s="10" t="s">
        <v>133</v>
      </c>
      <c r="G118" s="10" t="s">
        <v>134</v>
      </c>
      <c r="H118" s="8">
        <v>0.14</v>
      </c>
    </row>
    <row r="119" spans="1:8" ht="13.5">
      <c r="A119" s="7" t="s">
        <v>387</v>
      </c>
      <c r="B119" s="7" t="s">
        <v>388</v>
      </c>
      <c r="C119" s="7" t="s">
        <v>387</v>
      </c>
      <c r="D119" s="7" t="s">
        <v>389</v>
      </c>
      <c r="E119" s="7" t="s">
        <v>366</v>
      </c>
      <c r="F119" s="10" t="s">
        <v>133</v>
      </c>
      <c r="G119" s="10" t="s">
        <v>134</v>
      </c>
      <c r="H119" s="8">
        <v>0</v>
      </c>
    </row>
    <row r="120" spans="1:8" ht="13.5">
      <c r="A120" s="7" t="s">
        <v>390</v>
      </c>
      <c r="B120" s="7" t="s">
        <v>391</v>
      </c>
      <c r="C120" s="7" t="s">
        <v>390</v>
      </c>
      <c r="D120" s="7" t="s">
        <v>392</v>
      </c>
      <c r="E120" s="7" t="s">
        <v>366</v>
      </c>
      <c r="F120" s="10" t="s">
        <v>133</v>
      </c>
      <c r="G120" s="10" t="s">
        <v>134</v>
      </c>
      <c r="H120" s="8">
        <v>23.9</v>
      </c>
    </row>
    <row r="121" spans="1:8" ht="13.5">
      <c r="A121" s="7" t="s">
        <v>393</v>
      </c>
      <c r="B121" s="7" t="s">
        <v>394</v>
      </c>
      <c r="C121" s="7" t="s">
        <v>393</v>
      </c>
      <c r="D121" s="7" t="s">
        <v>395</v>
      </c>
      <c r="E121" s="7" t="s">
        <v>396</v>
      </c>
      <c r="F121" s="10" t="s">
        <v>133</v>
      </c>
      <c r="G121" s="10" t="s">
        <v>134</v>
      </c>
      <c r="H121" s="8">
        <v>1.18</v>
      </c>
    </row>
    <row r="122" spans="1:8" ht="13.5">
      <c r="A122" s="7" t="s">
        <v>397</v>
      </c>
      <c r="B122" s="7" t="s">
        <v>394</v>
      </c>
      <c r="C122" s="7" t="s">
        <v>397</v>
      </c>
      <c r="D122" s="7" t="s">
        <v>395</v>
      </c>
      <c r="E122" s="7" t="s">
        <v>396</v>
      </c>
      <c r="F122" s="10" t="s">
        <v>133</v>
      </c>
      <c r="G122" s="10" t="s">
        <v>134</v>
      </c>
      <c r="H122" s="8">
        <v>1.34</v>
      </c>
    </row>
    <row r="123" spans="1:8" ht="13.5">
      <c r="A123" s="7" t="s">
        <v>398</v>
      </c>
      <c r="B123" s="7" t="s">
        <v>394</v>
      </c>
      <c r="C123" s="7" t="s">
        <v>398</v>
      </c>
      <c r="D123" s="7" t="s">
        <v>399</v>
      </c>
      <c r="E123" s="7" t="s">
        <v>396</v>
      </c>
      <c r="F123" s="10" t="s">
        <v>133</v>
      </c>
      <c r="G123" s="10" t="s">
        <v>134</v>
      </c>
      <c r="H123" s="8">
        <v>1.71</v>
      </c>
    </row>
    <row r="124" spans="1:8" ht="13.5">
      <c r="A124" s="7" t="s">
        <v>400</v>
      </c>
      <c r="B124" s="7" t="s">
        <v>394</v>
      </c>
      <c r="C124" s="7" t="s">
        <v>400</v>
      </c>
      <c r="D124" s="7" t="s">
        <v>399</v>
      </c>
      <c r="E124" s="7" t="s">
        <v>396</v>
      </c>
      <c r="F124" s="10" t="s">
        <v>133</v>
      </c>
      <c r="G124" s="10" t="s">
        <v>134</v>
      </c>
      <c r="H124" s="8">
        <v>2</v>
      </c>
    </row>
    <row r="125" spans="1:8" ht="13.5">
      <c r="A125" s="7" t="s">
        <v>401</v>
      </c>
      <c r="B125" s="7" t="s">
        <v>394</v>
      </c>
      <c r="C125" s="7" t="s">
        <v>401</v>
      </c>
      <c r="D125" s="7" t="s">
        <v>402</v>
      </c>
      <c r="E125" s="7" t="s">
        <v>396</v>
      </c>
      <c r="F125" s="10" t="s">
        <v>133</v>
      </c>
      <c r="G125" s="10" t="s">
        <v>134</v>
      </c>
      <c r="H125" s="8">
        <v>2.24</v>
      </c>
    </row>
    <row r="126" spans="1:8" ht="13.5">
      <c r="A126" s="7" t="s">
        <v>403</v>
      </c>
      <c r="B126" s="7" t="s">
        <v>394</v>
      </c>
      <c r="C126" s="7" t="s">
        <v>403</v>
      </c>
      <c r="D126" s="7" t="s">
        <v>402</v>
      </c>
      <c r="E126" s="7" t="s">
        <v>396</v>
      </c>
      <c r="F126" s="10" t="s">
        <v>133</v>
      </c>
      <c r="G126" s="10" t="s">
        <v>134</v>
      </c>
      <c r="H126" s="8">
        <v>2.61</v>
      </c>
    </row>
    <row r="127" spans="1:8" ht="13.5">
      <c r="A127" s="7" t="s">
        <v>404</v>
      </c>
      <c r="B127" s="7" t="s">
        <v>394</v>
      </c>
      <c r="C127" s="7" t="s">
        <v>404</v>
      </c>
      <c r="D127" s="7" t="s">
        <v>405</v>
      </c>
      <c r="E127" s="7" t="s">
        <v>396</v>
      </c>
      <c r="F127" s="10" t="s">
        <v>133</v>
      </c>
      <c r="G127" s="10" t="s">
        <v>134</v>
      </c>
      <c r="H127" s="8">
        <v>2.8</v>
      </c>
    </row>
    <row r="128" spans="1:8" ht="13.5">
      <c r="A128" s="7" t="s">
        <v>406</v>
      </c>
      <c r="B128" s="7" t="s">
        <v>394</v>
      </c>
      <c r="C128" s="7" t="s">
        <v>406</v>
      </c>
      <c r="D128" s="7" t="s">
        <v>405</v>
      </c>
      <c r="E128" s="7" t="s">
        <v>396</v>
      </c>
      <c r="F128" s="10" t="s">
        <v>133</v>
      </c>
      <c r="G128" s="10" t="s">
        <v>134</v>
      </c>
      <c r="H128" s="8">
        <v>3.1</v>
      </c>
    </row>
    <row r="129" spans="1:8" ht="13.5">
      <c r="A129" s="7" t="s">
        <v>407</v>
      </c>
      <c r="B129" s="7" t="s">
        <v>394</v>
      </c>
      <c r="C129" s="7" t="s">
        <v>407</v>
      </c>
      <c r="D129" s="7" t="s">
        <v>408</v>
      </c>
      <c r="E129" s="7" t="s">
        <v>396</v>
      </c>
      <c r="F129" s="10" t="s">
        <v>133</v>
      </c>
      <c r="G129" s="10" t="s">
        <v>134</v>
      </c>
      <c r="H129" s="8">
        <v>0</v>
      </c>
    </row>
    <row r="130" spans="1:8" ht="13.5">
      <c r="A130" s="11" t="s">
        <v>409</v>
      </c>
      <c r="B130" s="7" t="s">
        <v>410</v>
      </c>
      <c r="C130" s="7" t="s">
        <v>45</v>
      </c>
      <c r="D130" s="7">
        <v>1219</v>
      </c>
      <c r="E130" s="7" t="s">
        <v>411</v>
      </c>
      <c r="F130" s="10" t="s">
        <v>133</v>
      </c>
      <c r="G130" s="10" t="s">
        <v>134</v>
      </c>
      <c r="H130" s="8">
        <v>4.7</v>
      </c>
    </row>
    <row r="131" spans="1:8" ht="13.5">
      <c r="A131" s="11" t="s">
        <v>412</v>
      </c>
      <c r="B131" s="7" t="s">
        <v>413</v>
      </c>
      <c r="C131" s="7" t="s">
        <v>46</v>
      </c>
      <c r="D131" s="7" t="s">
        <v>2468</v>
      </c>
      <c r="E131" s="7" t="s">
        <v>411</v>
      </c>
      <c r="F131" s="10" t="s">
        <v>133</v>
      </c>
      <c r="G131" s="10" t="s">
        <v>134</v>
      </c>
      <c r="H131" s="8">
        <v>3.9</v>
      </c>
    </row>
    <row r="132" spans="1:8" ht="13.5">
      <c r="A132" s="7" t="s">
        <v>414</v>
      </c>
      <c r="B132" s="7" t="s">
        <v>415</v>
      </c>
      <c r="C132" s="7" t="s">
        <v>414</v>
      </c>
      <c r="D132" s="7" t="s">
        <v>2469</v>
      </c>
      <c r="E132" s="7" t="s">
        <v>411</v>
      </c>
      <c r="F132" s="10" t="s">
        <v>133</v>
      </c>
      <c r="G132" s="10" t="s">
        <v>134</v>
      </c>
      <c r="H132" s="8">
        <v>0.5</v>
      </c>
    </row>
    <row r="133" spans="1:8" ht="13.5">
      <c r="A133" s="7" t="s">
        <v>416</v>
      </c>
      <c r="B133" s="7" t="s">
        <v>417</v>
      </c>
      <c r="C133" s="7" t="s">
        <v>416</v>
      </c>
      <c r="D133" s="7" t="s">
        <v>2470</v>
      </c>
      <c r="E133" s="7" t="s">
        <v>411</v>
      </c>
      <c r="F133" s="10" t="s">
        <v>133</v>
      </c>
      <c r="G133" s="10" t="s">
        <v>134</v>
      </c>
      <c r="H133" s="8">
        <v>1.8</v>
      </c>
    </row>
    <row r="134" spans="1:8" ht="13.5">
      <c r="A134" s="7" t="s">
        <v>418</v>
      </c>
      <c r="B134" s="7" t="s">
        <v>419</v>
      </c>
      <c r="C134" s="7" t="s">
        <v>418</v>
      </c>
      <c r="D134" s="7" t="s">
        <v>2471</v>
      </c>
      <c r="E134" s="7" t="s">
        <v>411</v>
      </c>
      <c r="F134" s="10" t="s">
        <v>133</v>
      </c>
      <c r="G134" s="10" t="s">
        <v>134</v>
      </c>
      <c r="H134" s="8">
        <v>1.8</v>
      </c>
    </row>
    <row r="135" spans="1:8" ht="13.5">
      <c r="A135" s="11" t="s">
        <v>420</v>
      </c>
      <c r="B135" s="11" t="s">
        <v>421</v>
      </c>
      <c r="C135" s="7" t="s">
        <v>420</v>
      </c>
      <c r="D135" s="7">
        <v>610</v>
      </c>
      <c r="E135" s="7" t="s">
        <v>411</v>
      </c>
      <c r="F135" s="7" t="s">
        <v>133</v>
      </c>
      <c r="G135" s="7" t="s">
        <v>134</v>
      </c>
      <c r="H135" s="8">
        <v>0.5</v>
      </c>
    </row>
    <row r="136" spans="1:8" ht="13.5">
      <c r="A136" s="7" t="s">
        <v>422</v>
      </c>
      <c r="B136" s="7" t="s">
        <v>423</v>
      </c>
      <c r="C136" s="7" t="s">
        <v>422</v>
      </c>
      <c r="D136" s="7">
        <v>914</v>
      </c>
      <c r="E136" s="7" t="s">
        <v>411</v>
      </c>
      <c r="F136" s="10" t="s">
        <v>133</v>
      </c>
      <c r="G136" s="10" t="s">
        <v>134</v>
      </c>
      <c r="H136" s="8">
        <v>0.8</v>
      </c>
    </row>
    <row r="137" spans="1:8" ht="13.5">
      <c r="A137" s="7" t="s">
        <v>424</v>
      </c>
      <c r="B137" s="7" t="s">
        <v>2504</v>
      </c>
      <c r="C137" s="7" t="s">
        <v>424</v>
      </c>
      <c r="D137" s="7">
        <v>1107</v>
      </c>
      <c r="E137" s="7" t="s">
        <v>411</v>
      </c>
      <c r="F137" s="10" t="s">
        <v>133</v>
      </c>
      <c r="G137" s="10" t="s">
        <v>134</v>
      </c>
      <c r="H137" s="8">
        <v>0.9</v>
      </c>
    </row>
    <row r="138" spans="1:8" ht="13.5">
      <c r="A138" s="7" t="s">
        <v>425</v>
      </c>
      <c r="B138" s="7" t="s">
        <v>426</v>
      </c>
      <c r="C138" s="7" t="s">
        <v>425</v>
      </c>
      <c r="D138" s="7">
        <v>1219</v>
      </c>
      <c r="E138" s="7" t="s">
        <v>411</v>
      </c>
      <c r="F138" s="10" t="s">
        <v>133</v>
      </c>
      <c r="G138" s="10" t="s">
        <v>134</v>
      </c>
      <c r="H138" s="8">
        <v>1</v>
      </c>
    </row>
    <row r="139" spans="1:8" ht="13.5">
      <c r="A139" s="7" t="s">
        <v>427</v>
      </c>
      <c r="B139" s="7" t="s">
        <v>2503</v>
      </c>
      <c r="C139" s="7" t="s">
        <v>427</v>
      </c>
      <c r="D139" s="7">
        <v>2000</v>
      </c>
      <c r="E139" s="7" t="s">
        <v>411</v>
      </c>
      <c r="F139" s="10" t="s">
        <v>133</v>
      </c>
      <c r="G139" s="10" t="s">
        <v>134</v>
      </c>
      <c r="H139" s="8">
        <v>1.8</v>
      </c>
    </row>
    <row r="140" spans="1:8" ht="13.5">
      <c r="A140" s="7" t="s">
        <v>428</v>
      </c>
      <c r="B140" s="7" t="s">
        <v>2502</v>
      </c>
      <c r="C140" s="7" t="s">
        <v>428</v>
      </c>
      <c r="D140" s="7">
        <v>4000</v>
      </c>
      <c r="E140" s="7" t="s">
        <v>411</v>
      </c>
      <c r="F140" s="10" t="s">
        <v>133</v>
      </c>
      <c r="G140" s="10" t="s">
        <v>134</v>
      </c>
      <c r="H140" s="8">
        <v>3.5</v>
      </c>
    </row>
    <row r="141" spans="1:8" ht="13.5">
      <c r="A141" s="7" t="s">
        <v>429</v>
      </c>
      <c r="B141" s="7" t="s">
        <v>430</v>
      </c>
      <c r="C141" s="7" t="s">
        <v>429</v>
      </c>
      <c r="D141" s="7" t="s">
        <v>431</v>
      </c>
      <c r="E141" s="7" t="s">
        <v>432</v>
      </c>
      <c r="F141" s="10" t="s">
        <v>133</v>
      </c>
      <c r="G141" s="10" t="s">
        <v>134</v>
      </c>
      <c r="H141" s="8">
        <v>10</v>
      </c>
    </row>
    <row r="142" spans="1:8" ht="13.5">
      <c r="A142" s="7" t="s">
        <v>433</v>
      </c>
      <c r="B142" s="7" t="s">
        <v>434</v>
      </c>
      <c r="C142" s="7" t="s">
        <v>433</v>
      </c>
      <c r="D142" s="7" t="s">
        <v>435</v>
      </c>
      <c r="E142" s="7" t="s">
        <v>436</v>
      </c>
      <c r="F142" s="10" t="s">
        <v>133</v>
      </c>
      <c r="G142" s="10" t="s">
        <v>134</v>
      </c>
      <c r="H142" s="8">
        <v>13.4</v>
      </c>
    </row>
    <row r="143" spans="1:8" ht="13.5">
      <c r="A143" s="7" t="s">
        <v>437</v>
      </c>
      <c r="B143" s="7" t="s">
        <v>438</v>
      </c>
      <c r="C143" s="7" t="s">
        <v>437</v>
      </c>
      <c r="D143" s="7" t="s">
        <v>439</v>
      </c>
      <c r="E143" s="7" t="s">
        <v>440</v>
      </c>
      <c r="F143" s="10" t="s">
        <v>133</v>
      </c>
      <c r="G143" s="10" t="s">
        <v>134</v>
      </c>
      <c r="H143" s="8">
        <v>9.1</v>
      </c>
    </row>
    <row r="144" spans="1:8" ht="13.5">
      <c r="A144" s="7" t="s">
        <v>441</v>
      </c>
      <c r="B144" s="7" t="s">
        <v>442</v>
      </c>
      <c r="C144" s="7" t="s">
        <v>441</v>
      </c>
      <c r="D144" s="7" t="s">
        <v>443</v>
      </c>
      <c r="E144" s="7" t="s">
        <v>440</v>
      </c>
      <c r="F144" s="10" t="s">
        <v>133</v>
      </c>
      <c r="G144" s="10" t="s">
        <v>134</v>
      </c>
      <c r="H144" s="8">
        <v>12.6</v>
      </c>
    </row>
    <row r="145" spans="1:8" ht="13.5">
      <c r="A145" s="7" t="s">
        <v>444</v>
      </c>
      <c r="B145" s="7" t="s">
        <v>445</v>
      </c>
      <c r="C145" s="7" t="s">
        <v>444</v>
      </c>
      <c r="D145" s="7" t="s">
        <v>444</v>
      </c>
      <c r="E145" s="7" t="s">
        <v>446</v>
      </c>
      <c r="F145" s="10" t="s">
        <v>133</v>
      </c>
      <c r="G145" s="10" t="s">
        <v>134</v>
      </c>
      <c r="H145" s="8">
        <v>24.1</v>
      </c>
    </row>
    <row r="146" spans="1:8" ht="13.5">
      <c r="A146" s="7" t="s">
        <v>447</v>
      </c>
      <c r="B146" s="7" t="s">
        <v>448</v>
      </c>
      <c r="C146" s="7" t="s">
        <v>447</v>
      </c>
      <c r="D146" s="7" t="s">
        <v>449</v>
      </c>
      <c r="E146" s="7" t="s">
        <v>450</v>
      </c>
      <c r="F146" s="10" t="s">
        <v>133</v>
      </c>
      <c r="G146" s="10" t="s">
        <v>134</v>
      </c>
      <c r="H146" s="8">
        <v>0</v>
      </c>
    </row>
    <row r="147" spans="1:8" ht="13.5">
      <c r="A147" s="7" t="s">
        <v>451</v>
      </c>
      <c r="B147" s="7" t="s">
        <v>452</v>
      </c>
      <c r="C147" s="7" t="s">
        <v>451</v>
      </c>
      <c r="D147" s="7" t="s">
        <v>453</v>
      </c>
      <c r="E147" s="7" t="s">
        <v>454</v>
      </c>
      <c r="F147" s="10" t="s">
        <v>133</v>
      </c>
      <c r="G147" s="10" t="s">
        <v>134</v>
      </c>
      <c r="H147" s="8">
        <v>6.2</v>
      </c>
    </row>
    <row r="148" spans="1:8" ht="13.5">
      <c r="A148" s="7" t="s">
        <v>455</v>
      </c>
      <c r="B148" s="7" t="s">
        <v>456</v>
      </c>
      <c r="C148" s="7" t="s">
        <v>455</v>
      </c>
      <c r="D148" s="7" t="s">
        <v>453</v>
      </c>
      <c r="E148" s="7" t="s">
        <v>454</v>
      </c>
      <c r="F148" s="10" t="s">
        <v>133</v>
      </c>
      <c r="G148" s="10" t="s">
        <v>134</v>
      </c>
      <c r="H148" s="8">
        <v>6.2</v>
      </c>
    </row>
    <row r="149" spans="1:8" ht="13.5">
      <c r="A149" s="7" t="s">
        <v>457</v>
      </c>
      <c r="B149" s="7" t="s">
        <v>458</v>
      </c>
      <c r="C149" s="7" t="s">
        <v>457</v>
      </c>
      <c r="D149" s="7" t="s">
        <v>453</v>
      </c>
      <c r="E149" s="7" t="s">
        <v>454</v>
      </c>
      <c r="F149" s="10" t="s">
        <v>133</v>
      </c>
      <c r="G149" s="10" t="s">
        <v>134</v>
      </c>
      <c r="H149" s="8">
        <v>1.5</v>
      </c>
    </row>
    <row r="150" spans="1:8" ht="13.5">
      <c r="A150" s="7" t="s">
        <v>459</v>
      </c>
      <c r="B150" s="7" t="s">
        <v>460</v>
      </c>
      <c r="C150" s="7" t="s">
        <v>459</v>
      </c>
      <c r="D150" s="7" t="s">
        <v>453</v>
      </c>
      <c r="E150" s="7" t="s">
        <v>454</v>
      </c>
      <c r="F150" s="10" t="s">
        <v>133</v>
      </c>
      <c r="G150" s="10" t="s">
        <v>134</v>
      </c>
      <c r="H150" s="8">
        <v>2.15</v>
      </c>
    </row>
    <row r="151" spans="1:8" ht="13.5">
      <c r="A151" s="7" t="s">
        <v>461</v>
      </c>
      <c r="B151" s="7" t="s">
        <v>462</v>
      </c>
      <c r="C151" s="7" t="s">
        <v>461</v>
      </c>
      <c r="D151" s="7" t="s">
        <v>453</v>
      </c>
      <c r="E151" s="7" t="s">
        <v>454</v>
      </c>
      <c r="F151" s="10" t="s">
        <v>133</v>
      </c>
      <c r="G151" s="10" t="s">
        <v>134</v>
      </c>
      <c r="H151" s="8">
        <v>3.22</v>
      </c>
    </row>
    <row r="152" spans="1:8" ht="13.5">
      <c r="A152" s="7" t="s">
        <v>463</v>
      </c>
      <c r="B152" s="7" t="s">
        <v>462</v>
      </c>
      <c r="C152" s="7" t="s">
        <v>463</v>
      </c>
      <c r="D152" s="7" t="s">
        <v>453</v>
      </c>
      <c r="E152" s="7" t="s">
        <v>454</v>
      </c>
      <c r="F152" s="10" t="s">
        <v>133</v>
      </c>
      <c r="G152" s="10" t="s">
        <v>134</v>
      </c>
      <c r="H152" s="8">
        <v>4.3</v>
      </c>
    </row>
    <row r="153" spans="1:8" ht="13.5">
      <c r="A153" s="7" t="s">
        <v>464</v>
      </c>
      <c r="B153" s="7" t="s">
        <v>462</v>
      </c>
      <c r="C153" s="7" t="s">
        <v>464</v>
      </c>
      <c r="D153" s="7" t="s">
        <v>453</v>
      </c>
      <c r="E153" s="7" t="s">
        <v>454</v>
      </c>
      <c r="F153" s="10" t="s">
        <v>133</v>
      </c>
      <c r="G153" s="10" t="s">
        <v>134</v>
      </c>
      <c r="H153" s="8">
        <v>4.3</v>
      </c>
    </row>
    <row r="154" spans="1:8" ht="13.5">
      <c r="A154" s="7" t="s">
        <v>465</v>
      </c>
      <c r="B154" s="7" t="s">
        <v>466</v>
      </c>
      <c r="C154" s="7" t="s">
        <v>465</v>
      </c>
      <c r="D154" s="7" t="s">
        <v>453</v>
      </c>
      <c r="E154" s="7" t="s">
        <v>454</v>
      </c>
      <c r="F154" s="10" t="s">
        <v>133</v>
      </c>
      <c r="G154" s="10" t="s">
        <v>134</v>
      </c>
      <c r="H154" s="8">
        <v>1.2</v>
      </c>
    </row>
    <row r="155" spans="1:8" ht="13.5">
      <c r="A155" s="7" t="s">
        <v>467</v>
      </c>
      <c r="B155" s="7" t="s">
        <v>468</v>
      </c>
      <c r="C155" s="7" t="s">
        <v>467</v>
      </c>
      <c r="D155" s="7" t="s">
        <v>453</v>
      </c>
      <c r="E155" s="7" t="s">
        <v>454</v>
      </c>
      <c r="F155" s="10" t="s">
        <v>133</v>
      </c>
      <c r="G155" s="10" t="s">
        <v>134</v>
      </c>
      <c r="H155" s="8">
        <v>1.9</v>
      </c>
    </row>
    <row r="156" spans="1:8" ht="13.5">
      <c r="A156" s="7" t="s">
        <v>469</v>
      </c>
      <c r="B156" s="7" t="s">
        <v>470</v>
      </c>
      <c r="C156" s="7" t="s">
        <v>469</v>
      </c>
      <c r="D156" s="7" t="s">
        <v>453</v>
      </c>
      <c r="E156" s="7" t="s">
        <v>454</v>
      </c>
      <c r="F156" s="10" t="s">
        <v>133</v>
      </c>
      <c r="G156" s="10" t="s">
        <v>134</v>
      </c>
      <c r="H156" s="8">
        <v>2.66</v>
      </c>
    </row>
    <row r="157" spans="1:8" ht="13.5">
      <c r="A157" s="7" t="s">
        <v>471</v>
      </c>
      <c r="B157" s="7" t="s">
        <v>470</v>
      </c>
      <c r="C157" s="7" t="s">
        <v>471</v>
      </c>
      <c r="D157" s="7" t="s">
        <v>453</v>
      </c>
      <c r="E157" s="7" t="s">
        <v>454</v>
      </c>
      <c r="F157" s="10" t="s">
        <v>133</v>
      </c>
      <c r="G157" s="10" t="s">
        <v>134</v>
      </c>
      <c r="H157" s="8">
        <v>3.8</v>
      </c>
    </row>
    <row r="158" spans="1:8" ht="13.5">
      <c r="A158" s="7" t="s">
        <v>472</v>
      </c>
      <c r="B158" s="7" t="s">
        <v>470</v>
      </c>
      <c r="C158" s="7" t="s">
        <v>472</v>
      </c>
      <c r="D158" s="7" t="s">
        <v>453</v>
      </c>
      <c r="E158" s="7" t="s">
        <v>454</v>
      </c>
      <c r="F158" s="10" t="s">
        <v>133</v>
      </c>
      <c r="G158" s="10" t="s">
        <v>134</v>
      </c>
      <c r="H158" s="8">
        <v>3.8</v>
      </c>
    </row>
    <row r="159" spans="1:8" ht="13.5">
      <c r="A159" s="7" t="s">
        <v>473</v>
      </c>
      <c r="B159" s="7" t="s">
        <v>474</v>
      </c>
      <c r="C159" s="7" t="s">
        <v>473</v>
      </c>
      <c r="D159" s="7" t="s">
        <v>453</v>
      </c>
      <c r="E159" s="7" t="s">
        <v>454</v>
      </c>
      <c r="F159" s="10" t="s">
        <v>133</v>
      </c>
      <c r="G159" s="10" t="s">
        <v>134</v>
      </c>
      <c r="H159" s="8">
        <v>0.8</v>
      </c>
    </row>
    <row r="160" spans="1:8" ht="13.5">
      <c r="A160" s="7" t="s">
        <v>475</v>
      </c>
      <c r="B160" s="7" t="s">
        <v>476</v>
      </c>
      <c r="C160" s="7" t="s">
        <v>475</v>
      </c>
      <c r="D160" s="7" t="s">
        <v>453</v>
      </c>
      <c r="E160" s="7" t="s">
        <v>454</v>
      </c>
      <c r="F160" s="10" t="s">
        <v>133</v>
      </c>
      <c r="G160" s="10" t="s">
        <v>134</v>
      </c>
      <c r="H160" s="8">
        <v>0.8</v>
      </c>
    </row>
    <row r="161" spans="1:8" ht="13.5">
      <c r="A161" s="7" t="s">
        <v>477</v>
      </c>
      <c r="B161" s="7" t="s">
        <v>478</v>
      </c>
      <c r="C161" s="7" t="s">
        <v>477</v>
      </c>
      <c r="D161" s="7" t="s">
        <v>453</v>
      </c>
      <c r="E161" s="7" t="s">
        <v>454</v>
      </c>
      <c r="F161" s="10" t="s">
        <v>133</v>
      </c>
      <c r="G161" s="10" t="s">
        <v>134</v>
      </c>
      <c r="H161" s="8">
        <v>1.1</v>
      </c>
    </row>
    <row r="162" spans="1:8" ht="13.5">
      <c r="A162" s="7" t="s">
        <v>479</v>
      </c>
      <c r="B162" s="7" t="s">
        <v>478</v>
      </c>
      <c r="C162" s="7" t="s">
        <v>479</v>
      </c>
      <c r="D162" s="7" t="s">
        <v>453</v>
      </c>
      <c r="E162" s="7" t="s">
        <v>454</v>
      </c>
      <c r="F162" s="10" t="s">
        <v>133</v>
      </c>
      <c r="G162" s="10" t="s">
        <v>134</v>
      </c>
      <c r="H162" s="8">
        <v>1.6</v>
      </c>
    </row>
    <row r="163" spans="1:8" ht="13.5">
      <c r="A163" s="7" t="s">
        <v>480</v>
      </c>
      <c r="B163" s="7" t="s">
        <v>478</v>
      </c>
      <c r="C163" s="7" t="s">
        <v>480</v>
      </c>
      <c r="D163" s="7" t="s">
        <v>453</v>
      </c>
      <c r="E163" s="7" t="s">
        <v>454</v>
      </c>
      <c r="F163" s="10" t="s">
        <v>133</v>
      </c>
      <c r="G163" s="10" t="s">
        <v>134</v>
      </c>
      <c r="H163" s="8">
        <v>1.6</v>
      </c>
    </row>
    <row r="164" spans="1:8" ht="13.5">
      <c r="A164" s="7" t="s">
        <v>481</v>
      </c>
      <c r="B164" s="7" t="s">
        <v>482</v>
      </c>
      <c r="C164" s="7" t="s">
        <v>481</v>
      </c>
      <c r="D164" s="7" t="s">
        <v>453</v>
      </c>
      <c r="E164" s="7" t="s">
        <v>454</v>
      </c>
      <c r="F164" s="10" t="s">
        <v>133</v>
      </c>
      <c r="G164" s="10" t="s">
        <v>134</v>
      </c>
      <c r="H164" s="8">
        <v>1.4</v>
      </c>
    </row>
    <row r="165" spans="1:8" ht="13.5">
      <c r="A165" s="7" t="s">
        <v>483</v>
      </c>
      <c r="B165" s="7" t="s">
        <v>482</v>
      </c>
      <c r="C165" s="7" t="s">
        <v>483</v>
      </c>
      <c r="D165" s="7" t="s">
        <v>453</v>
      </c>
      <c r="E165" s="7" t="s">
        <v>454</v>
      </c>
      <c r="F165" s="10" t="s">
        <v>133</v>
      </c>
      <c r="G165" s="10" t="s">
        <v>134</v>
      </c>
      <c r="H165" s="8">
        <v>0.9</v>
      </c>
    </row>
    <row r="166" spans="1:8" ht="13.5">
      <c r="A166" s="7" t="s">
        <v>484</v>
      </c>
      <c r="B166" s="7" t="s">
        <v>482</v>
      </c>
      <c r="C166" s="7" t="s">
        <v>484</v>
      </c>
      <c r="D166" s="7" t="s">
        <v>453</v>
      </c>
      <c r="E166" s="7" t="s">
        <v>454</v>
      </c>
      <c r="F166" s="10" t="s">
        <v>133</v>
      </c>
      <c r="G166" s="10" t="s">
        <v>134</v>
      </c>
      <c r="H166" s="8">
        <v>1.26</v>
      </c>
    </row>
    <row r="167" spans="1:8" ht="13.5">
      <c r="A167" s="7" t="s">
        <v>485</v>
      </c>
      <c r="B167" s="7" t="s">
        <v>482</v>
      </c>
      <c r="C167" s="7" t="s">
        <v>485</v>
      </c>
      <c r="D167" s="7" t="s">
        <v>453</v>
      </c>
      <c r="E167" s="7" t="s">
        <v>454</v>
      </c>
      <c r="F167" s="10" t="s">
        <v>133</v>
      </c>
      <c r="G167" s="10" t="s">
        <v>134</v>
      </c>
      <c r="H167" s="8">
        <v>1.8</v>
      </c>
    </row>
    <row r="168" spans="1:8" ht="13.5">
      <c r="A168" s="7" t="s">
        <v>486</v>
      </c>
      <c r="B168" s="7" t="s">
        <v>482</v>
      </c>
      <c r="C168" s="7" t="s">
        <v>486</v>
      </c>
      <c r="D168" s="7" t="s">
        <v>453</v>
      </c>
      <c r="E168" s="7" t="s">
        <v>454</v>
      </c>
      <c r="F168" s="10" t="s">
        <v>133</v>
      </c>
      <c r="G168" s="10" t="s">
        <v>134</v>
      </c>
      <c r="H168" s="8">
        <v>1.8</v>
      </c>
    </row>
    <row r="169" spans="1:8" ht="13.5">
      <c r="A169" s="7" t="s">
        <v>487</v>
      </c>
      <c r="B169" s="7" t="s">
        <v>488</v>
      </c>
      <c r="C169" s="7" t="s">
        <v>487</v>
      </c>
      <c r="D169" s="7" t="s">
        <v>453</v>
      </c>
      <c r="E169" s="7" t="s">
        <v>454</v>
      </c>
      <c r="F169" s="10" t="s">
        <v>133</v>
      </c>
      <c r="G169" s="10" t="s">
        <v>134</v>
      </c>
      <c r="H169" s="8">
        <v>0.5</v>
      </c>
    </row>
    <row r="170" spans="1:8" ht="13.5">
      <c r="A170" s="7" t="s">
        <v>489</v>
      </c>
      <c r="B170" s="7" t="s">
        <v>490</v>
      </c>
      <c r="C170" s="7" t="s">
        <v>489</v>
      </c>
      <c r="D170" s="7" t="s">
        <v>453</v>
      </c>
      <c r="E170" s="7" t="s">
        <v>454</v>
      </c>
      <c r="F170" s="10" t="s">
        <v>133</v>
      </c>
      <c r="G170" s="10" t="s">
        <v>134</v>
      </c>
      <c r="H170" s="8">
        <v>1.6</v>
      </c>
    </row>
    <row r="171" spans="1:8" ht="13.5">
      <c r="A171" s="7" t="s">
        <v>491</v>
      </c>
      <c r="B171" s="7" t="s">
        <v>492</v>
      </c>
      <c r="C171" s="7" t="s">
        <v>493</v>
      </c>
      <c r="D171" s="7" t="s">
        <v>493</v>
      </c>
      <c r="E171" s="7" t="s">
        <v>411</v>
      </c>
      <c r="F171" s="10" t="s">
        <v>133</v>
      </c>
      <c r="G171" s="10" t="s">
        <v>134</v>
      </c>
      <c r="H171" s="8">
        <v>2.64</v>
      </c>
    </row>
    <row r="172" spans="1:8" ht="13.5">
      <c r="A172" s="7" t="s">
        <v>494</v>
      </c>
      <c r="B172" s="7" t="s">
        <v>495</v>
      </c>
      <c r="C172" s="7" t="s">
        <v>494</v>
      </c>
      <c r="D172" s="7" t="s">
        <v>453</v>
      </c>
      <c r="E172" s="7" t="s">
        <v>454</v>
      </c>
      <c r="F172" s="10" t="s">
        <v>133</v>
      </c>
      <c r="G172" s="10" t="s">
        <v>134</v>
      </c>
      <c r="H172" s="8">
        <v>5.5</v>
      </c>
    </row>
    <row r="173" spans="1:8" ht="13.5">
      <c r="A173" s="7" t="s">
        <v>496</v>
      </c>
      <c r="B173" s="7" t="s">
        <v>497</v>
      </c>
      <c r="C173" s="7" t="s">
        <v>496</v>
      </c>
      <c r="D173" s="7" t="s">
        <v>453</v>
      </c>
      <c r="E173" s="7" t="s">
        <v>454</v>
      </c>
      <c r="F173" s="10" t="s">
        <v>133</v>
      </c>
      <c r="G173" s="10" t="s">
        <v>134</v>
      </c>
      <c r="H173" s="8">
        <v>5.5</v>
      </c>
    </row>
    <row r="174" spans="1:8" ht="13.5">
      <c r="A174" s="7" t="s">
        <v>498</v>
      </c>
      <c r="B174" s="7" t="s">
        <v>499</v>
      </c>
      <c r="C174" s="7" t="s">
        <v>498</v>
      </c>
      <c r="D174" s="7" t="s">
        <v>453</v>
      </c>
      <c r="E174" s="7" t="s">
        <v>454</v>
      </c>
      <c r="F174" s="10" t="s">
        <v>133</v>
      </c>
      <c r="G174" s="10" t="s">
        <v>134</v>
      </c>
      <c r="H174" s="8">
        <v>3.6</v>
      </c>
    </row>
    <row r="175" spans="1:8" ht="13.5">
      <c r="A175" s="7" t="s">
        <v>500</v>
      </c>
      <c r="B175" s="7" t="s">
        <v>501</v>
      </c>
      <c r="C175" s="7" t="s">
        <v>502</v>
      </c>
      <c r="D175" s="7" t="s">
        <v>502</v>
      </c>
      <c r="E175" s="7" t="s">
        <v>411</v>
      </c>
      <c r="F175" s="10" t="s">
        <v>133</v>
      </c>
      <c r="G175" s="10" t="s">
        <v>134</v>
      </c>
      <c r="H175" s="8">
        <v>4.7</v>
      </c>
    </row>
    <row r="176" spans="1:8" ht="13.5">
      <c r="A176" s="7" t="s">
        <v>503</v>
      </c>
      <c r="B176" s="7" t="s">
        <v>504</v>
      </c>
      <c r="C176" s="7" t="s">
        <v>505</v>
      </c>
      <c r="D176" s="7" t="s">
        <v>505</v>
      </c>
      <c r="E176" s="7" t="s">
        <v>411</v>
      </c>
      <c r="F176" s="10" t="s">
        <v>133</v>
      </c>
      <c r="G176" s="10" t="s">
        <v>134</v>
      </c>
      <c r="H176" s="8">
        <v>0.4</v>
      </c>
    </row>
    <row r="177" spans="1:8" ht="13.5">
      <c r="A177" s="7" t="s">
        <v>506</v>
      </c>
      <c r="B177" s="7" t="s">
        <v>507</v>
      </c>
      <c r="C177" s="7" t="s">
        <v>508</v>
      </c>
      <c r="D177" s="7" t="s">
        <v>508</v>
      </c>
      <c r="E177" s="7" t="s">
        <v>411</v>
      </c>
      <c r="F177" s="10" t="s">
        <v>133</v>
      </c>
      <c r="G177" s="10" t="s">
        <v>134</v>
      </c>
      <c r="H177" s="8">
        <v>0.6</v>
      </c>
    </row>
    <row r="178" spans="1:8" ht="13.5">
      <c r="A178" s="7" t="s">
        <v>509</v>
      </c>
      <c r="B178" s="7" t="s">
        <v>510</v>
      </c>
      <c r="C178" s="7" t="s">
        <v>509</v>
      </c>
      <c r="D178" s="7" t="s">
        <v>511</v>
      </c>
      <c r="E178" s="7" t="s">
        <v>454</v>
      </c>
      <c r="F178" s="10" t="s">
        <v>133</v>
      </c>
      <c r="G178" s="10" t="s">
        <v>134</v>
      </c>
      <c r="H178" s="8">
        <v>12</v>
      </c>
    </row>
    <row r="179" spans="1:8" ht="13.5">
      <c r="A179" s="7" t="s">
        <v>512</v>
      </c>
      <c r="B179" s="7" t="s">
        <v>513</v>
      </c>
      <c r="C179" s="7" t="s">
        <v>512</v>
      </c>
      <c r="D179" s="7" t="s">
        <v>511</v>
      </c>
      <c r="E179" s="7" t="s">
        <v>454</v>
      </c>
      <c r="F179" s="10" t="s">
        <v>133</v>
      </c>
      <c r="G179" s="10" t="s">
        <v>134</v>
      </c>
      <c r="H179" s="8">
        <v>12</v>
      </c>
    </row>
    <row r="180" spans="1:8" ht="13.5">
      <c r="A180" s="7" t="s">
        <v>514</v>
      </c>
      <c r="B180" s="7" t="s">
        <v>515</v>
      </c>
      <c r="C180" s="7" t="s">
        <v>514</v>
      </c>
      <c r="D180" s="7" t="s">
        <v>516</v>
      </c>
      <c r="E180" s="7" t="s">
        <v>454</v>
      </c>
      <c r="F180" s="10" t="s">
        <v>133</v>
      </c>
      <c r="G180" s="10" t="s">
        <v>134</v>
      </c>
      <c r="H180" s="8">
        <v>13.1</v>
      </c>
    </row>
    <row r="181" spans="1:8" ht="13.5">
      <c r="A181" s="7" t="s">
        <v>517</v>
      </c>
      <c r="B181" s="7" t="s">
        <v>518</v>
      </c>
      <c r="C181" s="7" t="s">
        <v>517</v>
      </c>
      <c r="D181" s="7" t="s">
        <v>453</v>
      </c>
      <c r="E181" s="7" t="s">
        <v>454</v>
      </c>
      <c r="F181" s="10" t="s">
        <v>133</v>
      </c>
      <c r="G181" s="10" t="s">
        <v>134</v>
      </c>
      <c r="H181" s="8">
        <v>1.7</v>
      </c>
    </row>
    <row r="182" spans="1:8" ht="13.5">
      <c r="A182" s="7" t="s">
        <v>519</v>
      </c>
      <c r="B182" s="7" t="s">
        <v>520</v>
      </c>
      <c r="C182" s="7" t="s">
        <v>519</v>
      </c>
      <c r="D182" s="7" t="s">
        <v>453</v>
      </c>
      <c r="E182" s="7" t="s">
        <v>454</v>
      </c>
      <c r="F182" s="10" t="s">
        <v>133</v>
      </c>
      <c r="G182" s="10" t="s">
        <v>134</v>
      </c>
      <c r="H182" s="8">
        <v>1.3</v>
      </c>
    </row>
    <row r="183" spans="1:8" ht="13.5">
      <c r="A183" s="7" t="s">
        <v>521</v>
      </c>
      <c r="B183" s="7" t="s">
        <v>522</v>
      </c>
      <c r="C183" s="7" t="s">
        <v>521</v>
      </c>
      <c r="D183" s="7" t="s">
        <v>453</v>
      </c>
      <c r="E183" s="7" t="s">
        <v>454</v>
      </c>
      <c r="F183" s="10" t="s">
        <v>133</v>
      </c>
      <c r="G183" s="10" t="s">
        <v>134</v>
      </c>
      <c r="H183" s="8">
        <v>1.3</v>
      </c>
    </row>
    <row r="184" spans="1:8" ht="13.5">
      <c r="A184" s="7" t="s">
        <v>523</v>
      </c>
      <c r="B184" s="7" t="s">
        <v>524</v>
      </c>
      <c r="C184" s="7" t="s">
        <v>523</v>
      </c>
      <c r="D184" s="7" t="s">
        <v>453</v>
      </c>
      <c r="E184" s="7" t="s">
        <v>454</v>
      </c>
      <c r="F184" s="10" t="s">
        <v>133</v>
      </c>
      <c r="G184" s="10" t="s">
        <v>134</v>
      </c>
      <c r="H184" s="8">
        <v>3.7</v>
      </c>
    </row>
    <row r="185" spans="1:8" ht="13.5">
      <c r="A185" s="7" t="s">
        <v>525</v>
      </c>
      <c r="B185" s="7" t="s">
        <v>526</v>
      </c>
      <c r="C185" s="7" t="s">
        <v>527</v>
      </c>
      <c r="D185" s="7" t="s">
        <v>527</v>
      </c>
      <c r="E185" s="7" t="s">
        <v>411</v>
      </c>
      <c r="F185" s="10" t="s">
        <v>133</v>
      </c>
      <c r="G185" s="10" t="s">
        <v>134</v>
      </c>
      <c r="H185" s="8">
        <v>9.25</v>
      </c>
    </row>
    <row r="186" spans="1:8" ht="13.5">
      <c r="A186" s="7" t="s">
        <v>528</v>
      </c>
      <c r="B186" s="7" t="s">
        <v>529</v>
      </c>
      <c r="C186" s="7" t="s">
        <v>528</v>
      </c>
      <c r="D186" s="7" t="s">
        <v>453</v>
      </c>
      <c r="E186" s="7" t="s">
        <v>454</v>
      </c>
      <c r="F186" s="10" t="s">
        <v>133</v>
      </c>
      <c r="G186" s="10" t="s">
        <v>134</v>
      </c>
      <c r="H186" s="8">
        <v>8.1</v>
      </c>
    </row>
    <row r="187" spans="1:8" ht="13.5">
      <c r="A187" s="7" t="s">
        <v>530</v>
      </c>
      <c r="B187" s="7" t="s">
        <v>531</v>
      </c>
      <c r="C187" s="7" t="s">
        <v>530</v>
      </c>
      <c r="D187" s="7" t="s">
        <v>453</v>
      </c>
      <c r="E187" s="7" t="s">
        <v>454</v>
      </c>
      <c r="F187" s="10" t="s">
        <v>133</v>
      </c>
      <c r="G187" s="10" t="s">
        <v>134</v>
      </c>
      <c r="H187" s="8">
        <v>3.6</v>
      </c>
    </row>
    <row r="188" spans="1:8" ht="13.5">
      <c r="A188" s="7" t="s">
        <v>532</v>
      </c>
      <c r="B188" s="7" t="s">
        <v>533</v>
      </c>
      <c r="C188" s="7" t="s">
        <v>532</v>
      </c>
      <c r="D188" s="7" t="s">
        <v>534</v>
      </c>
      <c r="E188" s="7" t="s">
        <v>454</v>
      </c>
      <c r="F188" s="10" t="s">
        <v>133</v>
      </c>
      <c r="G188" s="10" t="s">
        <v>134</v>
      </c>
      <c r="H188" s="8">
        <v>4.5</v>
      </c>
    </row>
    <row r="189" spans="1:8" ht="13.5">
      <c r="A189" s="7" t="s">
        <v>535</v>
      </c>
      <c r="B189" s="7" t="s">
        <v>536</v>
      </c>
      <c r="C189" s="7" t="s">
        <v>535</v>
      </c>
      <c r="D189" s="7" t="s">
        <v>537</v>
      </c>
      <c r="E189" s="7" t="s">
        <v>454</v>
      </c>
      <c r="F189" s="10" t="s">
        <v>133</v>
      </c>
      <c r="G189" s="10" t="s">
        <v>134</v>
      </c>
      <c r="H189" s="8">
        <v>0.9</v>
      </c>
    </row>
    <row r="190" spans="1:8" ht="13.5">
      <c r="A190" s="7" t="s">
        <v>538</v>
      </c>
      <c r="B190" s="7" t="s">
        <v>539</v>
      </c>
      <c r="C190" s="7" t="s">
        <v>538</v>
      </c>
      <c r="D190" s="7" t="s">
        <v>540</v>
      </c>
      <c r="E190" s="7" t="s">
        <v>454</v>
      </c>
      <c r="F190" s="10" t="s">
        <v>133</v>
      </c>
      <c r="G190" s="10" t="s">
        <v>134</v>
      </c>
      <c r="H190" s="8">
        <v>1.3</v>
      </c>
    </row>
    <row r="191" spans="1:8" ht="13.5">
      <c r="A191" s="7" t="s">
        <v>541</v>
      </c>
      <c r="B191" s="7" t="s">
        <v>542</v>
      </c>
      <c r="C191" s="7" t="s">
        <v>541</v>
      </c>
      <c r="D191" s="7" t="s">
        <v>543</v>
      </c>
      <c r="E191" s="7" t="s">
        <v>454</v>
      </c>
      <c r="F191" s="10" t="s">
        <v>133</v>
      </c>
      <c r="G191" s="10" t="s">
        <v>134</v>
      </c>
      <c r="H191" s="8">
        <v>1.7</v>
      </c>
    </row>
    <row r="192" spans="1:8" ht="13.5">
      <c r="A192" s="7" t="s">
        <v>544</v>
      </c>
      <c r="B192" s="7" t="s">
        <v>545</v>
      </c>
      <c r="C192" s="7" t="s">
        <v>544</v>
      </c>
      <c r="D192" s="7" t="s">
        <v>546</v>
      </c>
      <c r="E192" s="7" t="s">
        <v>454</v>
      </c>
      <c r="F192" s="10" t="s">
        <v>133</v>
      </c>
      <c r="G192" s="10" t="s">
        <v>134</v>
      </c>
      <c r="H192" s="8">
        <v>2.2</v>
      </c>
    </row>
    <row r="193" spans="1:8" ht="13.5">
      <c r="A193" s="7" t="s">
        <v>547</v>
      </c>
      <c r="B193" s="7" t="s">
        <v>548</v>
      </c>
      <c r="C193" s="7" t="s">
        <v>547</v>
      </c>
      <c r="D193" s="7" t="s">
        <v>549</v>
      </c>
      <c r="E193" s="7" t="s">
        <v>454</v>
      </c>
      <c r="F193" s="10" t="s">
        <v>133</v>
      </c>
      <c r="G193" s="10" t="s">
        <v>134</v>
      </c>
      <c r="H193" s="8">
        <v>2.6</v>
      </c>
    </row>
    <row r="194" spans="1:8" ht="13.5">
      <c r="A194" s="7" t="s">
        <v>550</v>
      </c>
      <c r="B194" s="7" t="s">
        <v>551</v>
      </c>
      <c r="C194" s="7" t="s">
        <v>550</v>
      </c>
      <c r="D194" s="7" t="s">
        <v>552</v>
      </c>
      <c r="E194" s="7" t="s">
        <v>454</v>
      </c>
      <c r="F194" s="10" t="s">
        <v>133</v>
      </c>
      <c r="G194" s="10" t="s">
        <v>134</v>
      </c>
      <c r="H194" s="8">
        <v>3.1</v>
      </c>
    </row>
    <row r="195" spans="1:8" ht="13.5">
      <c r="A195" s="7" t="s">
        <v>553</v>
      </c>
      <c r="B195" s="7" t="s">
        <v>554</v>
      </c>
      <c r="C195" s="7" t="s">
        <v>553</v>
      </c>
      <c r="D195" s="7" t="s">
        <v>555</v>
      </c>
      <c r="E195" s="7" t="s">
        <v>454</v>
      </c>
      <c r="F195" s="10" t="s">
        <v>133</v>
      </c>
      <c r="G195" s="10" t="s">
        <v>134</v>
      </c>
      <c r="H195" s="8">
        <v>3</v>
      </c>
    </row>
    <row r="196" spans="1:8" ht="13.5">
      <c r="A196" s="7" t="s">
        <v>556</v>
      </c>
      <c r="B196" s="7" t="s">
        <v>554</v>
      </c>
      <c r="C196" s="7" t="s">
        <v>556</v>
      </c>
      <c r="D196" s="7" t="s">
        <v>557</v>
      </c>
      <c r="E196" s="7" t="s">
        <v>454</v>
      </c>
      <c r="F196" s="10" t="s">
        <v>133</v>
      </c>
      <c r="G196" s="10" t="s">
        <v>134</v>
      </c>
      <c r="H196" s="8">
        <v>5</v>
      </c>
    </row>
    <row r="197" spans="1:8" ht="13.5">
      <c r="A197" s="7" t="s">
        <v>558</v>
      </c>
      <c r="B197" s="7" t="s">
        <v>554</v>
      </c>
      <c r="C197" s="7" t="s">
        <v>558</v>
      </c>
      <c r="D197" s="7" t="s">
        <v>559</v>
      </c>
      <c r="E197" s="7" t="s">
        <v>454</v>
      </c>
      <c r="F197" s="10" t="s">
        <v>133</v>
      </c>
      <c r="G197" s="10" t="s">
        <v>134</v>
      </c>
      <c r="H197" s="8">
        <v>8</v>
      </c>
    </row>
    <row r="198" spans="1:8" ht="13.5">
      <c r="A198" s="7" t="s">
        <v>560</v>
      </c>
      <c r="B198" s="7" t="s">
        <v>561</v>
      </c>
      <c r="C198" s="7" t="s">
        <v>35</v>
      </c>
      <c r="D198" s="7" t="s">
        <v>35</v>
      </c>
      <c r="E198" s="7" t="s">
        <v>562</v>
      </c>
      <c r="F198" s="10" t="s">
        <v>133</v>
      </c>
      <c r="G198" s="10" t="s">
        <v>134</v>
      </c>
      <c r="H198" s="8">
        <v>0</v>
      </c>
    </row>
    <row r="199" spans="1:8" ht="13.5">
      <c r="A199" s="7" t="s">
        <v>563</v>
      </c>
      <c r="B199" s="7" t="s">
        <v>564</v>
      </c>
      <c r="C199" s="7" t="s">
        <v>563</v>
      </c>
      <c r="D199" s="7" t="s">
        <v>565</v>
      </c>
      <c r="E199" s="7" t="s">
        <v>440</v>
      </c>
      <c r="F199" s="10" t="s">
        <v>133</v>
      </c>
      <c r="G199" s="10" t="s">
        <v>134</v>
      </c>
      <c r="H199" s="8">
        <v>7.8</v>
      </c>
    </row>
    <row r="200" spans="1:8" ht="13.5">
      <c r="A200" s="7" t="s">
        <v>566</v>
      </c>
      <c r="B200" s="7" t="s">
        <v>567</v>
      </c>
      <c r="C200" s="7" t="s">
        <v>566</v>
      </c>
      <c r="D200" s="7" t="s">
        <v>568</v>
      </c>
      <c r="E200" s="7" t="s">
        <v>436</v>
      </c>
      <c r="F200" s="10" t="s">
        <v>133</v>
      </c>
      <c r="G200" s="10" t="s">
        <v>134</v>
      </c>
      <c r="H200" s="8">
        <v>4</v>
      </c>
    </row>
    <row r="201" spans="1:8" ht="13.5">
      <c r="A201" s="7" t="s">
        <v>569</v>
      </c>
      <c r="B201" s="7" t="s">
        <v>570</v>
      </c>
      <c r="C201" s="7" t="s">
        <v>569</v>
      </c>
      <c r="D201" s="7" t="s">
        <v>571</v>
      </c>
      <c r="E201" s="7" t="s">
        <v>572</v>
      </c>
      <c r="F201" s="10" t="s">
        <v>133</v>
      </c>
      <c r="G201" s="10" t="s">
        <v>134</v>
      </c>
      <c r="H201" s="8">
        <v>4.8</v>
      </c>
    </row>
    <row r="202" spans="1:8" ht="13.5">
      <c r="A202" s="7" t="s">
        <v>573</v>
      </c>
      <c r="B202" s="7" t="s">
        <v>570</v>
      </c>
      <c r="C202" s="7" t="s">
        <v>573</v>
      </c>
      <c r="D202" s="7" t="s">
        <v>574</v>
      </c>
      <c r="E202" s="7" t="s">
        <v>572</v>
      </c>
      <c r="F202" s="10" t="s">
        <v>133</v>
      </c>
      <c r="G202" s="10" t="s">
        <v>134</v>
      </c>
      <c r="H202" s="8">
        <v>5.3</v>
      </c>
    </row>
    <row r="203" spans="1:8" ht="13.5">
      <c r="A203" s="7" t="s">
        <v>575</v>
      </c>
      <c r="B203" s="7" t="s">
        <v>570</v>
      </c>
      <c r="C203" s="7" t="s">
        <v>575</v>
      </c>
      <c r="D203" s="7" t="s">
        <v>576</v>
      </c>
      <c r="E203" s="7" t="s">
        <v>572</v>
      </c>
      <c r="F203" s="10" t="s">
        <v>133</v>
      </c>
      <c r="G203" s="10" t="s">
        <v>134</v>
      </c>
      <c r="H203" s="8">
        <v>6.4</v>
      </c>
    </row>
    <row r="204" spans="1:8" ht="13.5">
      <c r="A204" s="7" t="s">
        <v>577</v>
      </c>
      <c r="B204" s="7" t="s">
        <v>570</v>
      </c>
      <c r="C204" s="7" t="s">
        <v>577</v>
      </c>
      <c r="D204" s="7" t="s">
        <v>578</v>
      </c>
      <c r="E204" s="7" t="s">
        <v>572</v>
      </c>
      <c r="F204" s="10" t="s">
        <v>133</v>
      </c>
      <c r="G204" s="10" t="s">
        <v>134</v>
      </c>
      <c r="H204" s="8">
        <v>0</v>
      </c>
    </row>
    <row r="205" spans="1:8" ht="13.5">
      <c r="A205" s="7" t="s">
        <v>579</v>
      </c>
      <c r="B205" s="7" t="s">
        <v>570</v>
      </c>
      <c r="C205" s="7" t="s">
        <v>579</v>
      </c>
      <c r="D205" s="7" t="s">
        <v>580</v>
      </c>
      <c r="E205" s="7" t="s">
        <v>572</v>
      </c>
      <c r="F205" s="10" t="s">
        <v>133</v>
      </c>
      <c r="G205" s="10" t="s">
        <v>134</v>
      </c>
      <c r="H205" s="8">
        <v>7</v>
      </c>
    </row>
    <row r="206" spans="1:8" ht="13.5">
      <c r="A206" s="7" t="s">
        <v>581</v>
      </c>
      <c r="B206" s="7" t="s">
        <v>582</v>
      </c>
      <c r="C206" s="7" t="s">
        <v>35</v>
      </c>
      <c r="D206" s="7" t="s">
        <v>35</v>
      </c>
      <c r="E206" s="7" t="s">
        <v>440</v>
      </c>
      <c r="F206" s="10" t="s">
        <v>133</v>
      </c>
      <c r="G206" s="10" t="s">
        <v>134</v>
      </c>
      <c r="H206" s="8">
        <v>0</v>
      </c>
    </row>
    <row r="207" spans="1:8" ht="13.5">
      <c r="A207" s="7" t="s">
        <v>583</v>
      </c>
      <c r="B207" s="7" t="s">
        <v>584</v>
      </c>
      <c r="C207" s="7" t="s">
        <v>583</v>
      </c>
      <c r="D207" s="7" t="s">
        <v>585</v>
      </c>
      <c r="E207" s="7" t="s">
        <v>586</v>
      </c>
      <c r="F207" s="10" t="s">
        <v>133</v>
      </c>
      <c r="G207" s="10" t="s">
        <v>134</v>
      </c>
      <c r="H207" s="8">
        <v>0.77</v>
      </c>
    </row>
    <row r="208" spans="1:8" ht="13.5">
      <c r="A208" s="7" t="s">
        <v>587</v>
      </c>
      <c r="B208" s="7" t="s">
        <v>588</v>
      </c>
      <c r="C208" s="7" t="s">
        <v>587</v>
      </c>
      <c r="D208" s="7" t="s">
        <v>585</v>
      </c>
      <c r="E208" s="7" t="s">
        <v>586</v>
      </c>
      <c r="F208" s="10" t="s">
        <v>133</v>
      </c>
      <c r="G208" s="10" t="s">
        <v>134</v>
      </c>
      <c r="H208" s="8">
        <v>0.77</v>
      </c>
    </row>
    <row r="209" spans="1:8" ht="13.5">
      <c r="A209" s="7" t="s">
        <v>589</v>
      </c>
      <c r="B209" s="7" t="s">
        <v>590</v>
      </c>
      <c r="C209" s="7" t="s">
        <v>589</v>
      </c>
      <c r="D209" s="7" t="s">
        <v>35</v>
      </c>
      <c r="E209" s="7" t="s">
        <v>586</v>
      </c>
      <c r="F209" s="10" t="s">
        <v>133</v>
      </c>
      <c r="G209" s="10" t="s">
        <v>134</v>
      </c>
      <c r="H209" s="8">
        <v>0.8</v>
      </c>
    </row>
    <row r="210" spans="1:8" ht="13.5">
      <c r="A210" s="7" t="s">
        <v>591</v>
      </c>
      <c r="B210" s="7" t="s">
        <v>592</v>
      </c>
      <c r="C210" s="7" t="s">
        <v>591</v>
      </c>
      <c r="D210" s="7" t="s">
        <v>593</v>
      </c>
      <c r="E210" s="7" t="s">
        <v>586</v>
      </c>
      <c r="F210" s="10" t="s">
        <v>133</v>
      </c>
      <c r="G210" s="10" t="s">
        <v>134</v>
      </c>
      <c r="H210" s="8">
        <v>0</v>
      </c>
    </row>
    <row r="211" spans="1:8" ht="13.5">
      <c r="A211" s="7" t="s">
        <v>43</v>
      </c>
      <c r="B211" s="7" t="s">
        <v>42</v>
      </c>
      <c r="C211" s="7" t="s">
        <v>43</v>
      </c>
      <c r="D211" s="7" t="s">
        <v>44</v>
      </c>
      <c r="E211" s="7" t="s">
        <v>189</v>
      </c>
      <c r="F211" s="10" t="s">
        <v>133</v>
      </c>
      <c r="G211" s="10" t="s">
        <v>134</v>
      </c>
      <c r="H211" s="8">
        <v>1.4</v>
      </c>
    </row>
    <row r="212" spans="1:8" ht="13.5">
      <c r="A212" s="7" t="s">
        <v>594</v>
      </c>
      <c r="B212" s="7" t="s">
        <v>595</v>
      </c>
      <c r="C212" s="7" t="s">
        <v>594</v>
      </c>
      <c r="D212" s="7" t="s">
        <v>596</v>
      </c>
      <c r="E212" s="7" t="s">
        <v>597</v>
      </c>
      <c r="F212" s="10" t="s">
        <v>133</v>
      </c>
      <c r="G212" s="10" t="s">
        <v>134</v>
      </c>
      <c r="H212" s="8">
        <v>2</v>
      </c>
    </row>
    <row r="213" spans="1:8" ht="13.5">
      <c r="A213" s="7" t="s">
        <v>598</v>
      </c>
      <c r="B213" s="7" t="s">
        <v>599</v>
      </c>
      <c r="C213" s="7" t="s">
        <v>598</v>
      </c>
      <c r="D213" s="7" t="s">
        <v>600</v>
      </c>
      <c r="E213" s="7" t="s">
        <v>601</v>
      </c>
      <c r="F213" s="10" t="s">
        <v>133</v>
      </c>
      <c r="G213" s="10" t="s">
        <v>134</v>
      </c>
      <c r="H213" s="8">
        <v>4.2</v>
      </c>
    </row>
    <row r="214" spans="1:8" ht="13.5">
      <c r="A214" s="7" t="s">
        <v>602</v>
      </c>
      <c r="B214" s="7" t="s">
        <v>343</v>
      </c>
      <c r="C214" s="7" t="s">
        <v>602</v>
      </c>
      <c r="D214" s="7" t="s">
        <v>603</v>
      </c>
      <c r="E214" s="7" t="s">
        <v>604</v>
      </c>
      <c r="F214" s="10" t="s">
        <v>133</v>
      </c>
      <c r="G214" s="10" t="s">
        <v>134</v>
      </c>
      <c r="H214" s="8">
        <v>6.3</v>
      </c>
    </row>
    <row r="215" spans="1:8" ht="13.5">
      <c r="A215" s="7" t="s">
        <v>605</v>
      </c>
      <c r="B215" s="7" t="s">
        <v>606</v>
      </c>
      <c r="C215" s="7" t="s">
        <v>35</v>
      </c>
      <c r="D215" s="7" t="s">
        <v>35</v>
      </c>
      <c r="E215" s="7" t="s">
        <v>607</v>
      </c>
      <c r="F215" s="10" t="s">
        <v>133</v>
      </c>
      <c r="G215" s="10" t="s">
        <v>134</v>
      </c>
      <c r="H215" s="8">
        <v>8.9</v>
      </c>
    </row>
    <row r="216" spans="1:8" ht="13.5">
      <c r="A216" s="7" t="s">
        <v>608</v>
      </c>
      <c r="B216" s="7" t="s">
        <v>609</v>
      </c>
      <c r="C216" s="7" t="s">
        <v>35</v>
      </c>
      <c r="D216" s="7" t="s">
        <v>35</v>
      </c>
      <c r="E216" s="7" t="s">
        <v>607</v>
      </c>
      <c r="F216" s="10" t="s">
        <v>133</v>
      </c>
      <c r="G216" s="10" t="s">
        <v>134</v>
      </c>
      <c r="H216" s="8">
        <v>11.1</v>
      </c>
    </row>
    <row r="217" spans="1:8" ht="13.5">
      <c r="A217" s="7" t="s">
        <v>610</v>
      </c>
      <c r="B217" s="7" t="s">
        <v>611</v>
      </c>
      <c r="C217" s="7" t="s">
        <v>35</v>
      </c>
      <c r="D217" s="7" t="s">
        <v>35</v>
      </c>
      <c r="E217" s="7" t="s">
        <v>607</v>
      </c>
      <c r="F217" s="10" t="s">
        <v>133</v>
      </c>
      <c r="G217" s="10" t="s">
        <v>134</v>
      </c>
      <c r="H217" s="8">
        <v>13.3</v>
      </c>
    </row>
    <row r="218" spans="1:8" ht="13.5">
      <c r="A218" s="7" t="s">
        <v>612</v>
      </c>
      <c r="B218" s="7" t="s">
        <v>613</v>
      </c>
      <c r="C218" s="7" t="s">
        <v>35</v>
      </c>
      <c r="D218" s="7" t="s">
        <v>35</v>
      </c>
      <c r="E218" s="7" t="s">
        <v>607</v>
      </c>
      <c r="F218" s="10" t="s">
        <v>133</v>
      </c>
      <c r="G218" s="10" t="s">
        <v>134</v>
      </c>
      <c r="H218" s="8">
        <v>15.5</v>
      </c>
    </row>
    <row r="219" spans="1:8" ht="13.5">
      <c r="A219" s="7" t="s">
        <v>614</v>
      </c>
      <c r="B219" s="7" t="s">
        <v>615</v>
      </c>
      <c r="C219" s="7" t="s">
        <v>35</v>
      </c>
      <c r="D219" s="7" t="s">
        <v>35</v>
      </c>
      <c r="E219" s="7" t="s">
        <v>607</v>
      </c>
      <c r="F219" s="10" t="s">
        <v>133</v>
      </c>
      <c r="G219" s="10" t="s">
        <v>134</v>
      </c>
      <c r="H219" s="8">
        <v>17.8</v>
      </c>
    </row>
    <row r="220" spans="1:8" ht="13.5">
      <c r="A220" s="7" t="s">
        <v>616</v>
      </c>
      <c r="B220" s="7" t="s">
        <v>617</v>
      </c>
      <c r="C220" s="7" t="s">
        <v>35</v>
      </c>
      <c r="D220" s="7" t="s">
        <v>35</v>
      </c>
      <c r="E220" s="7" t="s">
        <v>607</v>
      </c>
      <c r="F220" s="10" t="s">
        <v>133</v>
      </c>
      <c r="G220" s="10" t="s">
        <v>134</v>
      </c>
      <c r="H220" s="8">
        <v>0</v>
      </c>
    </row>
    <row r="221" spans="1:8" ht="13.5">
      <c r="A221" s="7" t="s">
        <v>618</v>
      </c>
      <c r="B221" s="7" t="s">
        <v>619</v>
      </c>
      <c r="C221" s="7" t="s">
        <v>620</v>
      </c>
      <c r="D221" s="7" t="s">
        <v>621</v>
      </c>
      <c r="E221" s="7" t="s">
        <v>622</v>
      </c>
      <c r="F221" s="10" t="s">
        <v>133</v>
      </c>
      <c r="G221" s="10" t="s">
        <v>134</v>
      </c>
      <c r="H221" s="8">
        <v>11.6</v>
      </c>
    </row>
    <row r="222" spans="1:8" ht="13.5">
      <c r="A222" s="7" t="s">
        <v>623</v>
      </c>
      <c r="B222" s="7" t="s">
        <v>619</v>
      </c>
      <c r="C222" s="7" t="s">
        <v>624</v>
      </c>
      <c r="D222" s="7" t="s">
        <v>625</v>
      </c>
      <c r="E222" s="7" t="s">
        <v>622</v>
      </c>
      <c r="F222" s="10" t="s">
        <v>133</v>
      </c>
      <c r="G222" s="10" t="s">
        <v>134</v>
      </c>
      <c r="H222" s="8">
        <v>16.2</v>
      </c>
    </row>
    <row r="223" spans="1:8" ht="13.5">
      <c r="A223" s="7" t="s">
        <v>626</v>
      </c>
      <c r="B223" s="7" t="s">
        <v>627</v>
      </c>
      <c r="C223" s="7" t="s">
        <v>628</v>
      </c>
      <c r="D223" s="7" t="s">
        <v>629</v>
      </c>
      <c r="E223" s="7" t="s">
        <v>622</v>
      </c>
      <c r="F223" s="10" t="s">
        <v>133</v>
      </c>
      <c r="G223" s="10" t="s">
        <v>134</v>
      </c>
      <c r="H223" s="8">
        <v>12</v>
      </c>
    </row>
    <row r="224" spans="1:8" ht="13.5">
      <c r="A224" s="7" t="s">
        <v>630</v>
      </c>
      <c r="B224" s="7" t="s">
        <v>631</v>
      </c>
      <c r="C224" s="7" t="s">
        <v>630</v>
      </c>
      <c r="D224" s="7" t="s">
        <v>629</v>
      </c>
      <c r="E224" s="7" t="s">
        <v>622</v>
      </c>
      <c r="F224" s="10" t="s">
        <v>133</v>
      </c>
      <c r="G224" s="10" t="s">
        <v>134</v>
      </c>
      <c r="H224" s="8">
        <v>9.7</v>
      </c>
    </row>
    <row r="225" spans="1:8" ht="13.5">
      <c r="A225" s="7" t="s">
        <v>632</v>
      </c>
      <c r="B225" s="7" t="s">
        <v>633</v>
      </c>
      <c r="C225" s="7" t="s">
        <v>632</v>
      </c>
      <c r="D225" s="7" t="s">
        <v>629</v>
      </c>
      <c r="E225" s="7" t="s">
        <v>622</v>
      </c>
      <c r="F225" s="10" t="s">
        <v>133</v>
      </c>
      <c r="G225" s="10" t="s">
        <v>134</v>
      </c>
      <c r="H225" s="8">
        <v>9.7</v>
      </c>
    </row>
    <row r="226" spans="1:8" ht="13.5">
      <c r="A226" s="7" t="s">
        <v>634</v>
      </c>
      <c r="B226" s="7" t="s">
        <v>627</v>
      </c>
      <c r="C226" s="7" t="s">
        <v>635</v>
      </c>
      <c r="D226" s="7" t="s">
        <v>636</v>
      </c>
      <c r="E226" s="7" t="s">
        <v>622</v>
      </c>
      <c r="F226" s="10" t="s">
        <v>133</v>
      </c>
      <c r="G226" s="10" t="s">
        <v>134</v>
      </c>
      <c r="H226" s="8">
        <v>17.9</v>
      </c>
    </row>
    <row r="227" spans="1:8" ht="13.5">
      <c r="A227" s="7" t="s">
        <v>637</v>
      </c>
      <c r="B227" s="7" t="s">
        <v>631</v>
      </c>
      <c r="C227" s="7" t="s">
        <v>635</v>
      </c>
      <c r="D227" s="7" t="s">
        <v>636</v>
      </c>
      <c r="E227" s="7" t="s">
        <v>622</v>
      </c>
      <c r="F227" s="10" t="s">
        <v>133</v>
      </c>
      <c r="G227" s="10" t="s">
        <v>134</v>
      </c>
      <c r="H227" s="8">
        <v>17.9</v>
      </c>
    </row>
    <row r="228" spans="1:8" ht="13.5">
      <c r="A228" s="7" t="s">
        <v>638</v>
      </c>
      <c r="B228" s="7" t="s">
        <v>639</v>
      </c>
      <c r="C228" s="7" t="s">
        <v>638</v>
      </c>
      <c r="D228" s="7" t="s">
        <v>640</v>
      </c>
      <c r="E228" s="7" t="s">
        <v>454</v>
      </c>
      <c r="F228" s="10" t="s">
        <v>133</v>
      </c>
      <c r="G228" s="10" t="s">
        <v>134</v>
      </c>
      <c r="H228" s="8">
        <v>12.2</v>
      </c>
    </row>
    <row r="229" spans="1:8" ht="13.5">
      <c r="A229" s="7" t="s">
        <v>641</v>
      </c>
      <c r="B229" s="7" t="s">
        <v>639</v>
      </c>
      <c r="C229" s="7" t="s">
        <v>641</v>
      </c>
      <c r="D229" s="7" t="s">
        <v>642</v>
      </c>
      <c r="E229" s="7" t="s">
        <v>454</v>
      </c>
      <c r="F229" s="10" t="s">
        <v>133</v>
      </c>
      <c r="G229" s="10" t="s">
        <v>134</v>
      </c>
      <c r="H229" s="8">
        <v>18.7</v>
      </c>
    </row>
    <row r="230" spans="1:8" ht="13.5">
      <c r="A230" s="7" t="s">
        <v>643</v>
      </c>
      <c r="B230" s="7" t="s">
        <v>644</v>
      </c>
      <c r="C230" s="7" t="s">
        <v>643</v>
      </c>
      <c r="D230" s="7" t="s">
        <v>35</v>
      </c>
      <c r="E230" s="7" t="s">
        <v>454</v>
      </c>
      <c r="F230" s="10" t="s">
        <v>133</v>
      </c>
      <c r="G230" s="10" t="s">
        <v>134</v>
      </c>
      <c r="H230" s="8">
        <v>6.5</v>
      </c>
    </row>
    <row r="231" spans="1:8" ht="13.5">
      <c r="A231" s="7" t="s">
        <v>645</v>
      </c>
      <c r="B231" s="7" t="s">
        <v>646</v>
      </c>
      <c r="C231" s="7" t="s">
        <v>645</v>
      </c>
      <c r="D231" s="7" t="s">
        <v>647</v>
      </c>
      <c r="E231" s="7" t="s">
        <v>622</v>
      </c>
      <c r="F231" s="10" t="s">
        <v>133</v>
      </c>
      <c r="G231" s="10" t="s">
        <v>134</v>
      </c>
      <c r="H231" s="8">
        <v>0.07</v>
      </c>
    </row>
    <row r="232" spans="1:8" ht="13.5">
      <c r="A232" s="7" t="s">
        <v>648</v>
      </c>
      <c r="B232" s="7" t="s">
        <v>649</v>
      </c>
      <c r="C232" s="7" t="s">
        <v>648</v>
      </c>
      <c r="D232" s="7" t="s">
        <v>395</v>
      </c>
      <c r="E232" s="7" t="s">
        <v>650</v>
      </c>
      <c r="F232" s="10" t="s">
        <v>133</v>
      </c>
      <c r="G232" s="10" t="s">
        <v>134</v>
      </c>
      <c r="H232" s="8">
        <v>37</v>
      </c>
    </row>
    <row r="233" spans="1:8" ht="13.5">
      <c r="A233" s="7" t="s">
        <v>651</v>
      </c>
      <c r="B233" s="7" t="s">
        <v>649</v>
      </c>
      <c r="C233" s="7" t="s">
        <v>651</v>
      </c>
      <c r="D233" s="7" t="s">
        <v>399</v>
      </c>
      <c r="E233" s="7" t="s">
        <v>650</v>
      </c>
      <c r="F233" s="10" t="s">
        <v>133</v>
      </c>
      <c r="G233" s="10" t="s">
        <v>134</v>
      </c>
      <c r="H233" s="8">
        <v>65</v>
      </c>
    </row>
    <row r="234" spans="1:8" ht="13.5">
      <c r="A234" s="7" t="s">
        <v>652</v>
      </c>
      <c r="B234" s="7" t="s">
        <v>653</v>
      </c>
      <c r="C234" s="7" t="s">
        <v>652</v>
      </c>
      <c r="D234" s="7" t="s">
        <v>35</v>
      </c>
      <c r="E234" s="7" t="s">
        <v>654</v>
      </c>
      <c r="F234" s="10" t="s">
        <v>133</v>
      </c>
      <c r="G234" s="10" t="s">
        <v>134</v>
      </c>
      <c r="H234" s="8">
        <v>10</v>
      </c>
    </row>
    <row r="235" spans="1:8" ht="13.5">
      <c r="A235" s="7" t="s">
        <v>655</v>
      </c>
      <c r="B235" s="7" t="s">
        <v>656</v>
      </c>
      <c r="C235" s="7" t="s">
        <v>655</v>
      </c>
      <c r="D235" s="7" t="s">
        <v>35</v>
      </c>
      <c r="E235" s="7" t="s">
        <v>654</v>
      </c>
      <c r="F235" s="10" t="s">
        <v>133</v>
      </c>
      <c r="G235" s="10" t="s">
        <v>134</v>
      </c>
      <c r="H235" s="8">
        <v>0.5</v>
      </c>
    </row>
    <row r="236" spans="1:8" ht="13.5">
      <c r="A236" s="7" t="s">
        <v>66</v>
      </c>
      <c r="B236" s="7" t="s">
        <v>57</v>
      </c>
      <c r="C236" s="7" t="s">
        <v>66</v>
      </c>
      <c r="D236" s="7" t="s">
        <v>67</v>
      </c>
      <c r="E236" s="7" t="s">
        <v>657</v>
      </c>
      <c r="F236" s="10" t="s">
        <v>133</v>
      </c>
      <c r="G236" s="10" t="s">
        <v>134</v>
      </c>
      <c r="H236" s="8">
        <v>7</v>
      </c>
    </row>
    <row r="237" spans="1:8" ht="13.5">
      <c r="A237" s="7" t="s">
        <v>76</v>
      </c>
      <c r="B237" s="7" t="s">
        <v>57</v>
      </c>
      <c r="C237" s="7" t="s">
        <v>76</v>
      </c>
      <c r="D237" s="7" t="s">
        <v>77</v>
      </c>
      <c r="E237" s="7" t="s">
        <v>657</v>
      </c>
      <c r="F237" s="10" t="s">
        <v>133</v>
      </c>
      <c r="G237" s="10" t="s">
        <v>134</v>
      </c>
      <c r="H237" s="8">
        <v>0</v>
      </c>
    </row>
    <row r="238" spans="1:8" ht="13.5">
      <c r="A238" s="7" t="s">
        <v>64</v>
      </c>
      <c r="B238" s="7" t="s">
        <v>57</v>
      </c>
      <c r="C238" s="7" t="s">
        <v>64</v>
      </c>
      <c r="D238" s="7" t="s">
        <v>65</v>
      </c>
      <c r="E238" s="7" t="s">
        <v>657</v>
      </c>
      <c r="F238" s="10" t="s">
        <v>133</v>
      </c>
      <c r="G238" s="10" t="s">
        <v>134</v>
      </c>
      <c r="H238" s="8">
        <v>9.1</v>
      </c>
    </row>
    <row r="239" spans="1:8" ht="13.5">
      <c r="A239" s="7" t="s">
        <v>74</v>
      </c>
      <c r="B239" s="7" t="s">
        <v>57</v>
      </c>
      <c r="C239" s="7" t="s">
        <v>74</v>
      </c>
      <c r="D239" s="7" t="s">
        <v>75</v>
      </c>
      <c r="E239" s="7" t="s">
        <v>657</v>
      </c>
      <c r="F239" s="10" t="s">
        <v>133</v>
      </c>
      <c r="G239" s="10" t="s">
        <v>134</v>
      </c>
      <c r="H239" s="8">
        <v>5.2</v>
      </c>
    </row>
    <row r="240" spans="1:8" ht="13.5">
      <c r="A240" s="7" t="s">
        <v>62</v>
      </c>
      <c r="B240" s="7" t="s">
        <v>57</v>
      </c>
      <c r="C240" s="7" t="s">
        <v>62</v>
      </c>
      <c r="D240" s="7" t="s">
        <v>63</v>
      </c>
      <c r="E240" s="7" t="s">
        <v>657</v>
      </c>
      <c r="F240" s="10" t="s">
        <v>133</v>
      </c>
      <c r="G240" s="10" t="s">
        <v>134</v>
      </c>
      <c r="H240" s="8">
        <v>11.3</v>
      </c>
    </row>
    <row r="241" spans="1:8" ht="13.5">
      <c r="A241" s="7" t="s">
        <v>658</v>
      </c>
      <c r="B241" s="7" t="s">
        <v>57</v>
      </c>
      <c r="C241" s="7" t="s">
        <v>658</v>
      </c>
      <c r="D241" s="7" t="s">
        <v>659</v>
      </c>
      <c r="E241" s="7" t="s">
        <v>657</v>
      </c>
      <c r="F241" s="10" t="s">
        <v>133</v>
      </c>
      <c r="G241" s="10" t="s">
        <v>134</v>
      </c>
      <c r="H241" s="8">
        <v>14.5</v>
      </c>
    </row>
    <row r="242" spans="1:8" ht="13.5">
      <c r="A242" s="7" t="s">
        <v>72</v>
      </c>
      <c r="B242" s="7" t="s">
        <v>57</v>
      </c>
      <c r="C242" s="7" t="s">
        <v>72</v>
      </c>
      <c r="D242" s="7" t="s">
        <v>73</v>
      </c>
      <c r="E242" s="7" t="s">
        <v>657</v>
      </c>
      <c r="F242" s="10" t="s">
        <v>133</v>
      </c>
      <c r="G242" s="10" t="s">
        <v>134</v>
      </c>
      <c r="H242" s="8">
        <v>6.3</v>
      </c>
    </row>
    <row r="243" spans="1:8" ht="13.5">
      <c r="A243" s="7" t="s">
        <v>660</v>
      </c>
      <c r="B243" s="7" t="s">
        <v>661</v>
      </c>
      <c r="C243" s="7" t="s">
        <v>660</v>
      </c>
      <c r="D243" s="7" t="s">
        <v>35</v>
      </c>
      <c r="E243" s="7" t="s">
        <v>657</v>
      </c>
      <c r="F243" s="10" t="s">
        <v>133</v>
      </c>
      <c r="G243" s="10" t="s">
        <v>134</v>
      </c>
      <c r="H243" s="8">
        <v>13.7</v>
      </c>
    </row>
    <row r="244" spans="1:8" ht="13.5">
      <c r="A244" s="7" t="s">
        <v>60</v>
      </c>
      <c r="B244" s="7" t="s">
        <v>57</v>
      </c>
      <c r="C244" s="7" t="s">
        <v>60</v>
      </c>
      <c r="D244" s="7" t="s">
        <v>61</v>
      </c>
      <c r="E244" s="7" t="s">
        <v>657</v>
      </c>
      <c r="F244" s="10" t="s">
        <v>133</v>
      </c>
      <c r="G244" s="10" t="s">
        <v>134</v>
      </c>
      <c r="H244" s="8">
        <v>13.5</v>
      </c>
    </row>
    <row r="245" spans="1:8" ht="13.5">
      <c r="A245" s="7" t="s">
        <v>70</v>
      </c>
      <c r="B245" s="7" t="s">
        <v>57</v>
      </c>
      <c r="C245" s="7" t="s">
        <v>70</v>
      </c>
      <c r="D245" s="7" t="s">
        <v>71</v>
      </c>
      <c r="E245" s="7" t="s">
        <v>657</v>
      </c>
      <c r="F245" s="10" t="s">
        <v>133</v>
      </c>
      <c r="G245" s="10" t="s">
        <v>134</v>
      </c>
      <c r="H245" s="8">
        <v>7.4</v>
      </c>
    </row>
    <row r="246" spans="1:8" ht="13.5">
      <c r="A246" s="7" t="s">
        <v>662</v>
      </c>
      <c r="B246" s="7" t="s">
        <v>661</v>
      </c>
      <c r="C246" s="7" t="s">
        <v>662</v>
      </c>
      <c r="D246" s="7" t="s">
        <v>35</v>
      </c>
      <c r="E246" s="7" t="s">
        <v>657</v>
      </c>
      <c r="F246" s="10" t="s">
        <v>133</v>
      </c>
      <c r="G246" s="10" t="s">
        <v>134</v>
      </c>
      <c r="H246" s="8">
        <v>15.4</v>
      </c>
    </row>
    <row r="247" spans="1:8" ht="13.5">
      <c r="A247" s="7" t="s">
        <v>58</v>
      </c>
      <c r="B247" s="7" t="s">
        <v>57</v>
      </c>
      <c r="C247" s="7" t="s">
        <v>58</v>
      </c>
      <c r="D247" s="7" t="s">
        <v>59</v>
      </c>
      <c r="E247" s="7" t="s">
        <v>657</v>
      </c>
      <c r="F247" s="10" t="s">
        <v>133</v>
      </c>
      <c r="G247" s="10" t="s">
        <v>134</v>
      </c>
      <c r="H247" s="8">
        <v>15.6</v>
      </c>
    </row>
    <row r="248" spans="1:8" ht="13.5">
      <c r="A248" s="7" t="s">
        <v>68</v>
      </c>
      <c r="B248" s="7" t="s">
        <v>57</v>
      </c>
      <c r="C248" s="7" t="s">
        <v>68</v>
      </c>
      <c r="D248" s="7" t="s">
        <v>69</v>
      </c>
      <c r="E248" s="7" t="s">
        <v>657</v>
      </c>
      <c r="F248" s="10" t="s">
        <v>133</v>
      </c>
      <c r="G248" s="10" t="s">
        <v>134</v>
      </c>
      <c r="H248" s="8">
        <v>8.5</v>
      </c>
    </row>
    <row r="249" spans="1:8" ht="13.5">
      <c r="A249" s="7" t="s">
        <v>663</v>
      </c>
      <c r="B249" s="7" t="s">
        <v>664</v>
      </c>
      <c r="C249" s="7" t="s">
        <v>663</v>
      </c>
      <c r="D249" s="7" t="s">
        <v>59</v>
      </c>
      <c r="E249" s="7" t="s">
        <v>657</v>
      </c>
      <c r="F249" s="10" t="s">
        <v>133</v>
      </c>
      <c r="G249" s="10" t="s">
        <v>134</v>
      </c>
      <c r="H249" s="8">
        <v>12</v>
      </c>
    </row>
    <row r="250" spans="1:8" ht="13.5">
      <c r="A250" s="7" t="s">
        <v>665</v>
      </c>
      <c r="B250" s="7" t="s">
        <v>666</v>
      </c>
      <c r="C250" s="7" t="s">
        <v>665</v>
      </c>
      <c r="D250" s="7" t="s">
        <v>59</v>
      </c>
      <c r="E250" s="7" t="s">
        <v>657</v>
      </c>
      <c r="F250" s="10" t="s">
        <v>133</v>
      </c>
      <c r="G250" s="10" t="s">
        <v>134</v>
      </c>
      <c r="H250" s="8">
        <v>30</v>
      </c>
    </row>
    <row r="251" spans="1:8" ht="13.5">
      <c r="A251" s="7" t="s">
        <v>667</v>
      </c>
      <c r="B251" s="7" t="s">
        <v>57</v>
      </c>
      <c r="C251" s="7" t="s">
        <v>667</v>
      </c>
      <c r="D251" s="7" t="s">
        <v>59</v>
      </c>
      <c r="E251" s="7" t="s">
        <v>657</v>
      </c>
      <c r="F251" s="10" t="s">
        <v>133</v>
      </c>
      <c r="G251" s="10" t="s">
        <v>134</v>
      </c>
      <c r="H251" s="8">
        <v>15.6</v>
      </c>
    </row>
    <row r="252" spans="1:8" ht="13.5">
      <c r="A252" s="7" t="s">
        <v>668</v>
      </c>
      <c r="B252" s="7" t="s">
        <v>661</v>
      </c>
      <c r="C252" s="7" t="s">
        <v>668</v>
      </c>
      <c r="D252" s="7" t="s">
        <v>35</v>
      </c>
      <c r="E252" s="7" t="s">
        <v>657</v>
      </c>
      <c r="F252" s="10" t="s">
        <v>133</v>
      </c>
      <c r="G252" s="10" t="s">
        <v>134</v>
      </c>
      <c r="H252" s="8">
        <v>17.5</v>
      </c>
    </row>
    <row r="253" spans="1:8" ht="13.5">
      <c r="A253" s="7" t="s">
        <v>669</v>
      </c>
      <c r="B253" s="7" t="s">
        <v>670</v>
      </c>
      <c r="C253" s="7" t="s">
        <v>669</v>
      </c>
      <c r="D253" s="7" t="s">
        <v>35</v>
      </c>
      <c r="E253" s="7" t="s">
        <v>657</v>
      </c>
      <c r="F253" s="10" t="s">
        <v>133</v>
      </c>
      <c r="G253" s="10" t="s">
        <v>134</v>
      </c>
      <c r="H253" s="8">
        <v>4</v>
      </c>
    </row>
    <row r="254" spans="1:8" ht="13.5">
      <c r="A254" s="7" t="s">
        <v>671</v>
      </c>
      <c r="B254" s="7" t="s">
        <v>672</v>
      </c>
      <c r="C254" s="7" t="s">
        <v>671</v>
      </c>
      <c r="D254" s="7" t="s">
        <v>35</v>
      </c>
      <c r="E254" s="7" t="s">
        <v>673</v>
      </c>
      <c r="F254" s="10" t="s">
        <v>133</v>
      </c>
      <c r="G254" s="10" t="s">
        <v>134</v>
      </c>
      <c r="H254" s="8">
        <v>0</v>
      </c>
    </row>
    <row r="255" spans="1:8" ht="13.5">
      <c r="A255" s="7" t="s">
        <v>674</v>
      </c>
      <c r="B255" s="7" t="s">
        <v>675</v>
      </c>
      <c r="C255" s="7" t="s">
        <v>674</v>
      </c>
      <c r="D255" s="7" t="s">
        <v>676</v>
      </c>
      <c r="E255" s="7" t="s">
        <v>677</v>
      </c>
      <c r="F255" s="10" t="s">
        <v>133</v>
      </c>
      <c r="G255" s="10" t="s">
        <v>134</v>
      </c>
      <c r="H255" s="8">
        <v>16</v>
      </c>
    </row>
    <row r="256" spans="1:8" ht="13.5">
      <c r="A256" s="7" t="s">
        <v>678</v>
      </c>
      <c r="B256" s="7" t="s">
        <v>679</v>
      </c>
      <c r="C256" s="7" t="s">
        <v>678</v>
      </c>
      <c r="D256" s="7" t="s">
        <v>680</v>
      </c>
      <c r="E256" s="7" t="s">
        <v>677</v>
      </c>
      <c r="F256" s="10" t="s">
        <v>133</v>
      </c>
      <c r="G256" s="10" t="s">
        <v>134</v>
      </c>
      <c r="H256" s="8">
        <v>7</v>
      </c>
    </row>
    <row r="257" spans="1:8" ht="13.5">
      <c r="A257" s="7" t="s">
        <v>681</v>
      </c>
      <c r="B257" s="7" t="s">
        <v>682</v>
      </c>
      <c r="C257" s="7" t="s">
        <v>681</v>
      </c>
      <c r="D257" s="7" t="s">
        <v>683</v>
      </c>
      <c r="E257" s="7" t="s">
        <v>684</v>
      </c>
      <c r="F257" s="10" t="s">
        <v>133</v>
      </c>
      <c r="G257" s="10" t="s">
        <v>134</v>
      </c>
      <c r="H257" s="8">
        <v>8</v>
      </c>
    </row>
    <row r="258" spans="1:8" ht="13.5">
      <c r="A258" s="7" t="s">
        <v>685</v>
      </c>
      <c r="B258" s="7" t="s">
        <v>686</v>
      </c>
      <c r="C258" s="7" t="s">
        <v>685</v>
      </c>
      <c r="D258" s="7" t="s">
        <v>687</v>
      </c>
      <c r="E258" s="7" t="s">
        <v>684</v>
      </c>
      <c r="F258" s="10" t="s">
        <v>133</v>
      </c>
      <c r="G258" s="10" t="s">
        <v>134</v>
      </c>
      <c r="H258" s="8">
        <v>16</v>
      </c>
    </row>
    <row r="259" spans="1:8" ht="13.5">
      <c r="A259" s="7" t="s">
        <v>688</v>
      </c>
      <c r="B259" s="7" t="s">
        <v>689</v>
      </c>
      <c r="C259" s="7" t="s">
        <v>688</v>
      </c>
      <c r="D259" s="7" t="s">
        <v>35</v>
      </c>
      <c r="E259" s="7" t="s">
        <v>690</v>
      </c>
      <c r="F259" s="10" t="s">
        <v>133</v>
      </c>
      <c r="G259" s="10" t="s">
        <v>134</v>
      </c>
      <c r="H259" s="8">
        <v>0.9</v>
      </c>
    </row>
    <row r="260" spans="1:8" ht="13.5">
      <c r="A260" s="7" t="s">
        <v>691</v>
      </c>
      <c r="B260" s="7" t="s">
        <v>692</v>
      </c>
      <c r="C260" s="7" t="s">
        <v>693</v>
      </c>
      <c r="D260" s="7" t="s">
        <v>694</v>
      </c>
      <c r="E260" s="7" t="s">
        <v>695</v>
      </c>
      <c r="F260" s="10" t="s">
        <v>133</v>
      </c>
      <c r="G260" s="10" t="s">
        <v>134</v>
      </c>
      <c r="H260" s="8">
        <v>10</v>
      </c>
    </row>
    <row r="261" spans="1:8" ht="13.5">
      <c r="A261" s="7" t="s">
        <v>696</v>
      </c>
      <c r="B261" s="7" t="s">
        <v>697</v>
      </c>
      <c r="C261" s="7" t="s">
        <v>696</v>
      </c>
      <c r="D261" s="7" t="s">
        <v>698</v>
      </c>
      <c r="E261" s="7" t="s">
        <v>699</v>
      </c>
      <c r="F261" s="10" t="s">
        <v>133</v>
      </c>
      <c r="G261" s="10" t="s">
        <v>134</v>
      </c>
      <c r="H261" s="8">
        <v>22.9</v>
      </c>
    </row>
    <row r="262" spans="1:8" ht="13.5">
      <c r="A262" s="7" t="s">
        <v>700</v>
      </c>
      <c r="B262" s="7" t="s">
        <v>701</v>
      </c>
      <c r="C262" s="7" t="s">
        <v>700</v>
      </c>
      <c r="D262" s="7" t="s">
        <v>702</v>
      </c>
      <c r="E262" s="7" t="s">
        <v>699</v>
      </c>
      <c r="F262" s="10" t="s">
        <v>133</v>
      </c>
      <c r="G262" s="10" t="s">
        <v>134</v>
      </c>
      <c r="H262" s="8">
        <v>14.2</v>
      </c>
    </row>
    <row r="263" spans="1:8" ht="13.5">
      <c r="A263" s="7" t="s">
        <v>703</v>
      </c>
      <c r="B263" s="7" t="s">
        <v>704</v>
      </c>
      <c r="C263" s="7" t="s">
        <v>703</v>
      </c>
      <c r="D263" s="7" t="s">
        <v>705</v>
      </c>
      <c r="E263" s="7" t="s">
        <v>699</v>
      </c>
      <c r="F263" s="10" t="s">
        <v>133</v>
      </c>
      <c r="G263" s="10" t="s">
        <v>134</v>
      </c>
      <c r="H263" s="8">
        <v>19.1</v>
      </c>
    </row>
    <row r="264" spans="1:8" ht="13.5">
      <c r="A264" s="7" t="s">
        <v>706</v>
      </c>
      <c r="B264" s="7" t="s">
        <v>707</v>
      </c>
      <c r="C264" s="7" t="s">
        <v>706</v>
      </c>
      <c r="D264" s="7" t="s">
        <v>708</v>
      </c>
      <c r="E264" s="7" t="s">
        <v>709</v>
      </c>
      <c r="F264" s="10" t="s">
        <v>133</v>
      </c>
      <c r="G264" s="10" t="s">
        <v>134</v>
      </c>
      <c r="H264" s="8">
        <v>4.1</v>
      </c>
    </row>
    <row r="265" spans="1:8" ht="13.5">
      <c r="A265" s="7" t="s">
        <v>710</v>
      </c>
      <c r="B265" s="7" t="s">
        <v>711</v>
      </c>
      <c r="C265" s="7" t="s">
        <v>710</v>
      </c>
      <c r="D265" s="7" t="s">
        <v>712</v>
      </c>
      <c r="E265" s="7" t="s">
        <v>709</v>
      </c>
      <c r="F265" s="10" t="s">
        <v>133</v>
      </c>
      <c r="G265" s="10" t="s">
        <v>134</v>
      </c>
      <c r="H265" s="8">
        <v>3.8</v>
      </c>
    </row>
    <row r="266" spans="1:8" ht="13.5">
      <c r="A266" s="7" t="s">
        <v>713</v>
      </c>
      <c r="B266" s="7" t="s">
        <v>714</v>
      </c>
      <c r="C266" s="7" t="s">
        <v>713</v>
      </c>
      <c r="D266" s="7" t="s">
        <v>715</v>
      </c>
      <c r="E266" s="7" t="s">
        <v>709</v>
      </c>
      <c r="F266" s="10" t="s">
        <v>133</v>
      </c>
      <c r="G266" s="10" t="s">
        <v>134</v>
      </c>
      <c r="H266" s="8">
        <v>14</v>
      </c>
    </row>
    <row r="267" spans="1:8" ht="13.5">
      <c r="A267" s="7" t="s">
        <v>716</v>
      </c>
      <c r="B267" s="7" t="s">
        <v>717</v>
      </c>
      <c r="C267" s="7" t="s">
        <v>716</v>
      </c>
      <c r="D267" s="7" t="s">
        <v>718</v>
      </c>
      <c r="E267" s="7" t="s">
        <v>709</v>
      </c>
      <c r="F267" s="10" t="s">
        <v>133</v>
      </c>
      <c r="G267" s="10" t="s">
        <v>134</v>
      </c>
      <c r="H267" s="8">
        <v>22.7</v>
      </c>
    </row>
    <row r="268" spans="1:8" ht="13.5">
      <c r="A268" s="7" t="s">
        <v>719</v>
      </c>
      <c r="B268" s="7" t="s">
        <v>720</v>
      </c>
      <c r="C268" s="7" t="s">
        <v>719</v>
      </c>
      <c r="D268" s="7" t="s">
        <v>721</v>
      </c>
      <c r="E268" s="7" t="s">
        <v>709</v>
      </c>
      <c r="F268" s="10" t="s">
        <v>133</v>
      </c>
      <c r="G268" s="10" t="s">
        <v>134</v>
      </c>
      <c r="H268" s="8">
        <v>12.5</v>
      </c>
    </row>
    <row r="269" spans="1:8" ht="13.5">
      <c r="A269" s="7" t="s">
        <v>722</v>
      </c>
      <c r="B269" s="7" t="s">
        <v>723</v>
      </c>
      <c r="C269" s="7" t="s">
        <v>722</v>
      </c>
      <c r="D269" s="7" t="s">
        <v>724</v>
      </c>
      <c r="E269" s="7" t="s">
        <v>709</v>
      </c>
      <c r="F269" s="10" t="s">
        <v>133</v>
      </c>
      <c r="G269" s="10" t="s">
        <v>134</v>
      </c>
      <c r="H269" s="8">
        <v>21.2</v>
      </c>
    </row>
    <row r="270" spans="1:8" ht="13.5">
      <c r="A270" s="7" t="s">
        <v>725</v>
      </c>
      <c r="B270" s="7" t="s">
        <v>723</v>
      </c>
      <c r="C270" s="7" t="s">
        <v>725</v>
      </c>
      <c r="D270" s="7" t="s">
        <v>726</v>
      </c>
      <c r="E270" s="7" t="s">
        <v>709</v>
      </c>
      <c r="F270" s="10" t="s">
        <v>133</v>
      </c>
      <c r="G270" s="10" t="s">
        <v>134</v>
      </c>
      <c r="H270" s="8">
        <v>30.3</v>
      </c>
    </row>
    <row r="271" spans="1:8" ht="13.5">
      <c r="A271" s="7" t="s">
        <v>727</v>
      </c>
      <c r="B271" s="7" t="s">
        <v>723</v>
      </c>
      <c r="C271" s="7" t="s">
        <v>727</v>
      </c>
      <c r="D271" s="7" t="s">
        <v>728</v>
      </c>
      <c r="E271" s="7" t="s">
        <v>709</v>
      </c>
      <c r="F271" s="10" t="s">
        <v>133</v>
      </c>
      <c r="G271" s="10" t="s">
        <v>134</v>
      </c>
      <c r="H271" s="8">
        <v>41.6</v>
      </c>
    </row>
    <row r="272" spans="1:8" ht="13.5">
      <c r="A272" s="7" t="s">
        <v>729</v>
      </c>
      <c r="B272" s="7" t="s">
        <v>730</v>
      </c>
      <c r="C272" s="7" t="s">
        <v>729</v>
      </c>
      <c r="D272" s="7" t="s">
        <v>731</v>
      </c>
      <c r="E272" s="7" t="s">
        <v>709</v>
      </c>
      <c r="F272" s="10" t="s">
        <v>133</v>
      </c>
      <c r="G272" s="10" t="s">
        <v>134</v>
      </c>
      <c r="H272" s="8">
        <v>20.6</v>
      </c>
    </row>
    <row r="273" spans="1:8" ht="13.5">
      <c r="A273" s="7" t="s">
        <v>732</v>
      </c>
      <c r="B273" s="7" t="s">
        <v>730</v>
      </c>
      <c r="C273" s="7" t="s">
        <v>732</v>
      </c>
      <c r="D273" s="7" t="s">
        <v>733</v>
      </c>
      <c r="E273" s="7" t="s">
        <v>709</v>
      </c>
      <c r="F273" s="10" t="s">
        <v>133</v>
      </c>
      <c r="G273" s="10" t="s">
        <v>134</v>
      </c>
      <c r="H273" s="8">
        <v>27.8</v>
      </c>
    </row>
    <row r="274" spans="1:8" ht="13.5">
      <c r="A274" s="7" t="s">
        <v>734</v>
      </c>
      <c r="B274" s="7" t="s">
        <v>735</v>
      </c>
      <c r="C274" s="7" t="s">
        <v>734</v>
      </c>
      <c r="D274" s="7" t="s">
        <v>35</v>
      </c>
      <c r="E274" s="7" t="s">
        <v>709</v>
      </c>
      <c r="F274" s="10" t="s">
        <v>133</v>
      </c>
      <c r="G274" s="10" t="s">
        <v>134</v>
      </c>
      <c r="H274" s="8">
        <v>1</v>
      </c>
    </row>
    <row r="275" spans="1:8" ht="13.5">
      <c r="A275" s="7" t="s">
        <v>736</v>
      </c>
      <c r="B275" s="7" t="s">
        <v>737</v>
      </c>
      <c r="C275" s="7" t="s">
        <v>736</v>
      </c>
      <c r="D275" s="7" t="s">
        <v>738</v>
      </c>
      <c r="E275" s="7" t="s">
        <v>586</v>
      </c>
      <c r="F275" s="10" t="s">
        <v>133</v>
      </c>
      <c r="G275" s="10" t="s">
        <v>134</v>
      </c>
      <c r="H275" s="8">
        <v>1.15</v>
      </c>
    </row>
    <row r="276" spans="1:8" ht="13.5">
      <c r="A276" s="7" t="s">
        <v>739</v>
      </c>
      <c r="B276" s="7" t="s">
        <v>740</v>
      </c>
      <c r="C276" s="7" t="s">
        <v>739</v>
      </c>
      <c r="D276" s="7" t="s">
        <v>35</v>
      </c>
      <c r="E276" s="7" t="s">
        <v>741</v>
      </c>
      <c r="F276" s="10" t="s">
        <v>133</v>
      </c>
      <c r="G276" s="10" t="s">
        <v>134</v>
      </c>
      <c r="H276" s="8">
        <v>0.36</v>
      </c>
    </row>
    <row r="277" spans="1:8" ht="13.5">
      <c r="A277" s="7" t="s">
        <v>742</v>
      </c>
      <c r="B277" s="7" t="s">
        <v>743</v>
      </c>
      <c r="C277" s="7" t="s">
        <v>742</v>
      </c>
      <c r="D277" s="7" t="s">
        <v>744</v>
      </c>
      <c r="E277" s="7" t="s">
        <v>699</v>
      </c>
      <c r="F277" s="10" t="s">
        <v>133</v>
      </c>
      <c r="G277" s="10" t="s">
        <v>134</v>
      </c>
      <c r="H277" s="8">
        <v>6.6</v>
      </c>
    </row>
    <row r="278" spans="1:8" ht="13.5">
      <c r="A278" s="7" t="s">
        <v>745</v>
      </c>
      <c r="B278" s="7" t="s">
        <v>746</v>
      </c>
      <c r="C278" s="7" t="s">
        <v>745</v>
      </c>
      <c r="D278" s="7" t="s">
        <v>747</v>
      </c>
      <c r="E278" s="7" t="s">
        <v>699</v>
      </c>
      <c r="F278" s="10" t="s">
        <v>133</v>
      </c>
      <c r="G278" s="10" t="s">
        <v>134</v>
      </c>
      <c r="H278" s="8">
        <v>8.3</v>
      </c>
    </row>
    <row r="279" spans="1:8" ht="13.5">
      <c r="A279" s="7" t="s">
        <v>748</v>
      </c>
      <c r="B279" s="7" t="s">
        <v>749</v>
      </c>
      <c r="C279" s="7" t="s">
        <v>748</v>
      </c>
      <c r="D279" s="7" t="s">
        <v>750</v>
      </c>
      <c r="E279" s="7" t="s">
        <v>699</v>
      </c>
      <c r="F279" s="10" t="s">
        <v>133</v>
      </c>
      <c r="G279" s="10" t="s">
        <v>134</v>
      </c>
      <c r="H279" s="8">
        <v>10</v>
      </c>
    </row>
    <row r="280" spans="1:8" ht="13.5">
      <c r="A280" s="7" t="s">
        <v>751</v>
      </c>
      <c r="B280" s="7" t="s">
        <v>752</v>
      </c>
      <c r="C280" s="7" t="s">
        <v>751</v>
      </c>
      <c r="D280" s="7" t="s">
        <v>408</v>
      </c>
      <c r="E280" s="7" t="s">
        <v>699</v>
      </c>
      <c r="F280" s="10" t="s">
        <v>133</v>
      </c>
      <c r="G280" s="10" t="s">
        <v>134</v>
      </c>
      <c r="H280" s="8">
        <v>11.9</v>
      </c>
    </row>
    <row r="281" spans="1:8" ht="13.5">
      <c r="A281" s="7" t="s">
        <v>753</v>
      </c>
      <c r="B281" s="7" t="s">
        <v>754</v>
      </c>
      <c r="C281" s="7" t="s">
        <v>755</v>
      </c>
      <c r="D281" s="7" t="s">
        <v>755</v>
      </c>
      <c r="E281" s="7" t="s">
        <v>756</v>
      </c>
      <c r="F281" s="10" t="s">
        <v>133</v>
      </c>
      <c r="G281" s="10" t="s">
        <v>134</v>
      </c>
      <c r="H281" s="8">
        <v>2.9</v>
      </c>
    </row>
    <row r="282" spans="1:8" ht="13.5">
      <c r="A282" s="7" t="s">
        <v>757</v>
      </c>
      <c r="B282" s="7" t="s">
        <v>758</v>
      </c>
      <c r="C282" s="7" t="s">
        <v>757</v>
      </c>
      <c r="D282" s="7" t="s">
        <v>759</v>
      </c>
      <c r="E282" s="7" t="s">
        <v>760</v>
      </c>
      <c r="F282" s="10" t="s">
        <v>133</v>
      </c>
      <c r="G282" s="10" t="s">
        <v>134</v>
      </c>
      <c r="H282" s="8">
        <v>11.1</v>
      </c>
    </row>
    <row r="283" spans="1:8" ht="13.5">
      <c r="A283" s="7" t="s">
        <v>761</v>
      </c>
      <c r="B283" s="7" t="s">
        <v>758</v>
      </c>
      <c r="C283" s="7" t="s">
        <v>761</v>
      </c>
      <c r="D283" s="7" t="s">
        <v>762</v>
      </c>
      <c r="E283" s="7" t="s">
        <v>760</v>
      </c>
      <c r="F283" s="10" t="s">
        <v>133</v>
      </c>
      <c r="G283" s="10" t="s">
        <v>134</v>
      </c>
      <c r="H283" s="8">
        <v>14.8</v>
      </c>
    </row>
    <row r="284" spans="1:8" ht="13.5">
      <c r="A284" s="7" t="s">
        <v>763</v>
      </c>
      <c r="B284" s="7" t="s">
        <v>758</v>
      </c>
      <c r="C284" s="7" t="s">
        <v>763</v>
      </c>
      <c r="D284" s="7" t="s">
        <v>764</v>
      </c>
      <c r="E284" s="7" t="s">
        <v>760</v>
      </c>
      <c r="F284" s="10" t="s">
        <v>133</v>
      </c>
      <c r="G284" s="10" t="s">
        <v>134</v>
      </c>
      <c r="H284" s="8">
        <v>14.9</v>
      </c>
    </row>
    <row r="285" spans="1:8" ht="13.5">
      <c r="A285" s="7" t="s">
        <v>765</v>
      </c>
      <c r="B285" s="7" t="s">
        <v>758</v>
      </c>
      <c r="C285" s="7" t="s">
        <v>765</v>
      </c>
      <c r="D285" s="7" t="s">
        <v>766</v>
      </c>
      <c r="E285" s="7" t="s">
        <v>760</v>
      </c>
      <c r="F285" s="10" t="s">
        <v>133</v>
      </c>
      <c r="G285" s="10" t="s">
        <v>134</v>
      </c>
      <c r="H285" s="8">
        <v>23</v>
      </c>
    </row>
    <row r="286" spans="1:8" ht="13.5">
      <c r="A286" s="7" t="s">
        <v>767</v>
      </c>
      <c r="B286" s="7" t="s">
        <v>768</v>
      </c>
      <c r="C286" s="7" t="s">
        <v>767</v>
      </c>
      <c r="D286" s="7" t="s">
        <v>769</v>
      </c>
      <c r="E286" s="7" t="s">
        <v>760</v>
      </c>
      <c r="F286" s="10" t="s">
        <v>133</v>
      </c>
      <c r="G286" s="10" t="s">
        <v>134</v>
      </c>
      <c r="H286" s="8">
        <v>2.4</v>
      </c>
    </row>
    <row r="287" spans="1:8" ht="13.5">
      <c r="A287" s="7" t="s">
        <v>770</v>
      </c>
      <c r="B287" s="7" t="s">
        <v>771</v>
      </c>
      <c r="C287" s="7" t="s">
        <v>770</v>
      </c>
      <c r="D287" s="7" t="s">
        <v>35</v>
      </c>
      <c r="E287" s="7" t="s">
        <v>760</v>
      </c>
      <c r="F287" s="10" t="s">
        <v>133</v>
      </c>
      <c r="G287" s="10" t="s">
        <v>134</v>
      </c>
      <c r="H287" s="8">
        <v>2.3</v>
      </c>
    </row>
    <row r="288" spans="1:8" ht="13.5">
      <c r="A288" s="7" t="s">
        <v>772</v>
      </c>
      <c r="B288" s="7" t="s">
        <v>773</v>
      </c>
      <c r="C288" s="7" t="s">
        <v>772</v>
      </c>
      <c r="D288" s="7" t="s">
        <v>774</v>
      </c>
      <c r="E288" s="7" t="s">
        <v>760</v>
      </c>
      <c r="F288" s="10" t="s">
        <v>133</v>
      </c>
      <c r="G288" s="10" t="s">
        <v>134</v>
      </c>
      <c r="H288" s="8">
        <v>4.2</v>
      </c>
    </row>
    <row r="289" spans="1:8" ht="13.5">
      <c r="A289" s="7" t="s">
        <v>775</v>
      </c>
      <c r="B289" s="7" t="s">
        <v>776</v>
      </c>
      <c r="C289" s="7" t="s">
        <v>775</v>
      </c>
      <c r="D289" s="7" t="s">
        <v>777</v>
      </c>
      <c r="E289" s="7" t="s">
        <v>760</v>
      </c>
      <c r="F289" s="10" t="s">
        <v>133</v>
      </c>
      <c r="G289" s="10" t="s">
        <v>134</v>
      </c>
      <c r="H289" s="8">
        <v>7</v>
      </c>
    </row>
    <row r="290" spans="1:8" ht="13.5">
      <c r="A290" s="7" t="s">
        <v>778</v>
      </c>
      <c r="B290" s="7" t="s">
        <v>779</v>
      </c>
      <c r="C290" s="7" t="s">
        <v>778</v>
      </c>
      <c r="D290" s="7" t="s">
        <v>780</v>
      </c>
      <c r="E290" s="7" t="s">
        <v>760</v>
      </c>
      <c r="F290" s="10" t="s">
        <v>133</v>
      </c>
      <c r="G290" s="10" t="s">
        <v>134</v>
      </c>
      <c r="H290" s="8">
        <v>7.3</v>
      </c>
    </row>
    <row r="291" spans="1:8" ht="13.5">
      <c r="A291" s="7" t="s">
        <v>781</v>
      </c>
      <c r="B291" s="7" t="s">
        <v>782</v>
      </c>
      <c r="C291" s="7" t="s">
        <v>781</v>
      </c>
      <c r="D291" s="7" t="s">
        <v>783</v>
      </c>
      <c r="E291" s="7" t="s">
        <v>760</v>
      </c>
      <c r="F291" s="10" t="s">
        <v>133</v>
      </c>
      <c r="G291" s="10" t="s">
        <v>134</v>
      </c>
      <c r="H291" s="8">
        <v>7</v>
      </c>
    </row>
    <row r="292" spans="1:8" ht="13.5">
      <c r="A292" s="7" t="s">
        <v>784</v>
      </c>
      <c r="B292" s="7" t="s">
        <v>782</v>
      </c>
      <c r="C292" s="7" t="s">
        <v>784</v>
      </c>
      <c r="D292" s="7" t="s">
        <v>35</v>
      </c>
      <c r="E292" s="7" t="s">
        <v>760</v>
      </c>
      <c r="F292" s="10" t="s">
        <v>133</v>
      </c>
      <c r="G292" s="10" t="s">
        <v>134</v>
      </c>
      <c r="H292" s="8">
        <v>7</v>
      </c>
    </row>
    <row r="293" spans="1:8" ht="13.5">
      <c r="A293" s="7" t="s">
        <v>785</v>
      </c>
      <c r="B293" s="7" t="s">
        <v>786</v>
      </c>
      <c r="C293" s="7" t="s">
        <v>785</v>
      </c>
      <c r="D293" s="7" t="s">
        <v>787</v>
      </c>
      <c r="E293" s="7" t="s">
        <v>760</v>
      </c>
      <c r="F293" s="10" t="s">
        <v>133</v>
      </c>
      <c r="G293" s="10" t="s">
        <v>134</v>
      </c>
      <c r="H293" s="8">
        <v>4.1</v>
      </c>
    </row>
    <row r="294" spans="1:8" ht="13.5">
      <c r="A294" s="7" t="s">
        <v>788</v>
      </c>
      <c r="B294" s="7" t="s">
        <v>789</v>
      </c>
      <c r="C294" s="7" t="s">
        <v>788</v>
      </c>
      <c r="D294" s="7" t="s">
        <v>790</v>
      </c>
      <c r="E294" s="7" t="s">
        <v>760</v>
      </c>
      <c r="F294" s="10" t="s">
        <v>133</v>
      </c>
      <c r="G294" s="10" t="s">
        <v>134</v>
      </c>
      <c r="H294" s="8">
        <v>0.4</v>
      </c>
    </row>
    <row r="295" spans="1:8" ht="13.5">
      <c r="A295" s="7" t="s">
        <v>791</v>
      </c>
      <c r="B295" s="7" t="s">
        <v>789</v>
      </c>
      <c r="C295" s="7" t="s">
        <v>791</v>
      </c>
      <c r="D295" s="7" t="s">
        <v>792</v>
      </c>
      <c r="E295" s="7" t="s">
        <v>760</v>
      </c>
      <c r="F295" s="10" t="s">
        <v>133</v>
      </c>
      <c r="G295" s="10" t="s">
        <v>134</v>
      </c>
      <c r="H295" s="8">
        <v>0.4</v>
      </c>
    </row>
    <row r="296" spans="1:8" ht="13.5">
      <c r="A296" s="7" t="s">
        <v>793</v>
      </c>
      <c r="B296" s="7" t="s">
        <v>794</v>
      </c>
      <c r="C296" s="7" t="s">
        <v>793</v>
      </c>
      <c r="D296" s="7" t="s">
        <v>795</v>
      </c>
      <c r="E296" s="7" t="s">
        <v>760</v>
      </c>
      <c r="F296" s="10" t="s">
        <v>133</v>
      </c>
      <c r="G296" s="10" t="s">
        <v>134</v>
      </c>
      <c r="H296" s="8">
        <v>5.4</v>
      </c>
    </row>
    <row r="297" spans="1:8" ht="13.5">
      <c r="A297" s="7" t="s">
        <v>796</v>
      </c>
      <c r="B297" s="7" t="s">
        <v>797</v>
      </c>
      <c r="C297" s="7" t="s">
        <v>796</v>
      </c>
      <c r="D297" s="7" t="s">
        <v>798</v>
      </c>
      <c r="E297" s="7" t="s">
        <v>760</v>
      </c>
      <c r="F297" s="10" t="s">
        <v>133</v>
      </c>
      <c r="G297" s="10" t="s">
        <v>134</v>
      </c>
      <c r="H297" s="8">
        <v>5.9</v>
      </c>
    </row>
    <row r="298" spans="1:8" ht="13.5">
      <c r="A298" s="7" t="s">
        <v>799</v>
      </c>
      <c r="B298" s="7" t="s">
        <v>794</v>
      </c>
      <c r="C298" s="7" t="s">
        <v>800</v>
      </c>
      <c r="D298" s="7" t="s">
        <v>801</v>
      </c>
      <c r="E298" s="7" t="s">
        <v>760</v>
      </c>
      <c r="F298" s="10" t="s">
        <v>133</v>
      </c>
      <c r="G298" s="10" t="s">
        <v>134</v>
      </c>
      <c r="H298" s="8">
        <v>5.9</v>
      </c>
    </row>
    <row r="299" spans="1:8" ht="13.5">
      <c r="A299" s="7" t="s">
        <v>802</v>
      </c>
      <c r="B299" s="7" t="s">
        <v>803</v>
      </c>
      <c r="C299" s="7" t="s">
        <v>802</v>
      </c>
      <c r="D299" s="7" t="s">
        <v>804</v>
      </c>
      <c r="E299" s="7" t="s">
        <v>597</v>
      </c>
      <c r="F299" s="10" t="s">
        <v>133</v>
      </c>
      <c r="G299" s="10" t="s">
        <v>134</v>
      </c>
      <c r="H299" s="8">
        <v>0.65</v>
      </c>
    </row>
    <row r="300" spans="1:8" ht="13.5">
      <c r="A300" s="7" t="s">
        <v>805</v>
      </c>
      <c r="B300" s="7" t="s">
        <v>806</v>
      </c>
      <c r="C300" s="7" t="s">
        <v>805</v>
      </c>
      <c r="D300" s="7" t="s">
        <v>35</v>
      </c>
      <c r="E300" s="7" t="s">
        <v>260</v>
      </c>
      <c r="F300" s="10" t="s">
        <v>133</v>
      </c>
      <c r="G300" s="10" t="s">
        <v>134</v>
      </c>
      <c r="H300" s="8">
        <v>8</v>
      </c>
    </row>
    <row r="301" spans="1:8" ht="13.5">
      <c r="A301" s="7" t="s">
        <v>807</v>
      </c>
      <c r="B301" s="7" t="s">
        <v>808</v>
      </c>
      <c r="C301" s="7" t="s">
        <v>807</v>
      </c>
      <c r="D301" s="7" t="s">
        <v>809</v>
      </c>
      <c r="E301" s="7" t="s">
        <v>810</v>
      </c>
      <c r="F301" s="10" t="s">
        <v>133</v>
      </c>
      <c r="G301" s="10" t="s">
        <v>134</v>
      </c>
      <c r="H301" s="8">
        <v>15</v>
      </c>
    </row>
    <row r="302" spans="1:8" ht="13.5">
      <c r="A302" s="7" t="s">
        <v>811</v>
      </c>
      <c r="B302" s="7" t="s">
        <v>812</v>
      </c>
      <c r="C302" s="7" t="s">
        <v>811</v>
      </c>
      <c r="D302" s="7" t="s">
        <v>35</v>
      </c>
      <c r="E302" s="7" t="s">
        <v>810</v>
      </c>
      <c r="F302" s="10" t="s">
        <v>133</v>
      </c>
      <c r="G302" s="10" t="s">
        <v>134</v>
      </c>
      <c r="H302" s="8">
        <v>17</v>
      </c>
    </row>
    <row r="303" spans="1:8" ht="13.5">
      <c r="A303" s="7" t="s">
        <v>813</v>
      </c>
      <c r="B303" s="7" t="s">
        <v>814</v>
      </c>
      <c r="C303" s="7" t="s">
        <v>35</v>
      </c>
      <c r="D303" s="7" t="s">
        <v>815</v>
      </c>
      <c r="E303" s="7" t="s">
        <v>816</v>
      </c>
      <c r="F303" s="10" t="s">
        <v>133</v>
      </c>
      <c r="G303" s="10" t="s">
        <v>134</v>
      </c>
      <c r="H303" s="8">
        <v>4</v>
      </c>
    </row>
    <row r="304" spans="1:8" ht="13.5">
      <c r="A304" s="7" t="s">
        <v>817</v>
      </c>
      <c r="B304" s="7" t="s">
        <v>818</v>
      </c>
      <c r="C304" s="7" t="s">
        <v>817</v>
      </c>
      <c r="D304" s="7" t="s">
        <v>819</v>
      </c>
      <c r="E304" s="7" t="s">
        <v>709</v>
      </c>
      <c r="F304" s="10" t="s">
        <v>133</v>
      </c>
      <c r="G304" s="10" t="s">
        <v>134</v>
      </c>
      <c r="H304" s="8">
        <v>3.5</v>
      </c>
    </row>
    <row r="305" spans="1:8" ht="13.5">
      <c r="A305" s="7" t="s">
        <v>820</v>
      </c>
      <c r="B305" s="7" t="s">
        <v>821</v>
      </c>
      <c r="C305" s="7" t="s">
        <v>820</v>
      </c>
      <c r="D305" s="7" t="s">
        <v>822</v>
      </c>
      <c r="E305" s="7" t="s">
        <v>709</v>
      </c>
      <c r="F305" s="10" t="s">
        <v>133</v>
      </c>
      <c r="G305" s="10" t="s">
        <v>134</v>
      </c>
      <c r="H305" s="8">
        <v>5</v>
      </c>
    </row>
    <row r="306" spans="1:8" ht="13.5">
      <c r="A306" s="7" t="s">
        <v>823</v>
      </c>
      <c r="B306" s="7" t="s">
        <v>824</v>
      </c>
      <c r="C306" s="7" t="s">
        <v>823</v>
      </c>
      <c r="D306" s="7" t="s">
        <v>825</v>
      </c>
      <c r="E306" s="7" t="s">
        <v>709</v>
      </c>
      <c r="F306" s="10" t="s">
        <v>133</v>
      </c>
      <c r="G306" s="10" t="s">
        <v>134</v>
      </c>
      <c r="H306" s="8">
        <v>5.5</v>
      </c>
    </row>
    <row r="307" spans="1:8" ht="13.5">
      <c r="A307" s="7" t="s">
        <v>826</v>
      </c>
      <c r="B307" s="7" t="s">
        <v>827</v>
      </c>
      <c r="C307" s="7" t="s">
        <v>826</v>
      </c>
      <c r="D307" s="7" t="s">
        <v>828</v>
      </c>
      <c r="E307" s="7" t="s">
        <v>699</v>
      </c>
      <c r="F307" s="10" t="s">
        <v>133</v>
      </c>
      <c r="G307" s="10" t="s">
        <v>134</v>
      </c>
      <c r="H307" s="8">
        <v>4.8</v>
      </c>
    </row>
    <row r="308" spans="1:8" ht="13.5">
      <c r="A308" s="7" t="s">
        <v>829</v>
      </c>
      <c r="B308" s="7" t="s">
        <v>830</v>
      </c>
      <c r="C308" s="7" t="s">
        <v>829</v>
      </c>
      <c r="D308" s="7" t="s">
        <v>831</v>
      </c>
      <c r="E308" s="7" t="s">
        <v>699</v>
      </c>
      <c r="F308" s="10" t="s">
        <v>133</v>
      </c>
      <c r="G308" s="10" t="s">
        <v>134</v>
      </c>
      <c r="H308" s="8">
        <v>5.6</v>
      </c>
    </row>
    <row r="309" spans="1:8" ht="13.5">
      <c r="A309" s="7" t="s">
        <v>832</v>
      </c>
      <c r="B309" s="7" t="s">
        <v>833</v>
      </c>
      <c r="C309" s="7" t="s">
        <v>832</v>
      </c>
      <c r="D309" s="7" t="s">
        <v>834</v>
      </c>
      <c r="E309" s="7" t="s">
        <v>699</v>
      </c>
      <c r="F309" s="10" t="s">
        <v>133</v>
      </c>
      <c r="G309" s="10" t="s">
        <v>134</v>
      </c>
      <c r="H309" s="8">
        <v>4.1</v>
      </c>
    </row>
    <row r="310" spans="1:8" ht="13.5">
      <c r="A310" s="7" t="s">
        <v>835</v>
      </c>
      <c r="B310" s="7" t="s">
        <v>836</v>
      </c>
      <c r="C310" s="7" t="s">
        <v>835</v>
      </c>
      <c r="D310" s="7" t="s">
        <v>835</v>
      </c>
      <c r="E310" s="7" t="s">
        <v>699</v>
      </c>
      <c r="F310" s="10" t="s">
        <v>133</v>
      </c>
      <c r="G310" s="10" t="s">
        <v>134</v>
      </c>
      <c r="H310" s="8">
        <v>3</v>
      </c>
    </row>
    <row r="311" spans="1:8" ht="13.5">
      <c r="A311" s="7" t="s">
        <v>837</v>
      </c>
      <c r="B311" s="7" t="s">
        <v>838</v>
      </c>
      <c r="C311" s="7" t="s">
        <v>837</v>
      </c>
      <c r="D311" s="7" t="s">
        <v>839</v>
      </c>
      <c r="E311" s="7" t="s">
        <v>597</v>
      </c>
      <c r="F311" s="10" t="s">
        <v>133</v>
      </c>
      <c r="G311" s="10" t="s">
        <v>134</v>
      </c>
      <c r="H311" s="8">
        <v>0.6</v>
      </c>
    </row>
    <row r="312" spans="1:8" ht="13.5">
      <c r="A312" s="7" t="s">
        <v>840</v>
      </c>
      <c r="B312" s="7" t="s">
        <v>841</v>
      </c>
      <c r="C312" s="7" t="s">
        <v>840</v>
      </c>
      <c r="D312" s="7" t="s">
        <v>842</v>
      </c>
      <c r="E312" s="7" t="s">
        <v>843</v>
      </c>
      <c r="F312" s="10" t="s">
        <v>133</v>
      </c>
      <c r="G312" s="10" t="s">
        <v>134</v>
      </c>
      <c r="H312" s="8">
        <v>2.5</v>
      </c>
    </row>
    <row r="313" spans="1:8" ht="13.5">
      <c r="A313" s="7" t="s">
        <v>844</v>
      </c>
      <c r="B313" s="7" t="s">
        <v>845</v>
      </c>
      <c r="C313" s="7" t="s">
        <v>844</v>
      </c>
      <c r="D313" s="7" t="s">
        <v>846</v>
      </c>
      <c r="E313" s="7" t="s">
        <v>843</v>
      </c>
      <c r="F313" s="10" t="s">
        <v>133</v>
      </c>
      <c r="G313" s="10" t="s">
        <v>134</v>
      </c>
      <c r="H313" s="8">
        <v>3.3</v>
      </c>
    </row>
    <row r="314" spans="1:8" ht="13.5">
      <c r="A314" s="7" t="s">
        <v>847</v>
      </c>
      <c r="B314" s="7" t="s">
        <v>848</v>
      </c>
      <c r="C314" s="7" t="s">
        <v>847</v>
      </c>
      <c r="D314" s="7" t="s">
        <v>849</v>
      </c>
      <c r="E314" s="7" t="s">
        <v>843</v>
      </c>
      <c r="F314" s="10" t="s">
        <v>133</v>
      </c>
      <c r="G314" s="10" t="s">
        <v>134</v>
      </c>
      <c r="H314" s="8">
        <v>1.9</v>
      </c>
    </row>
    <row r="315" spans="1:8" ht="13.5">
      <c r="A315" s="7" t="s">
        <v>850</v>
      </c>
      <c r="B315" s="7" t="s">
        <v>851</v>
      </c>
      <c r="C315" s="7" t="s">
        <v>850</v>
      </c>
      <c r="D315" s="7" t="s">
        <v>35</v>
      </c>
      <c r="E315" s="7" t="s">
        <v>852</v>
      </c>
      <c r="F315" s="10" t="s">
        <v>133</v>
      </c>
      <c r="G315" s="10" t="s">
        <v>134</v>
      </c>
      <c r="H315" s="8">
        <v>0</v>
      </c>
    </row>
    <row r="316" spans="1:8" ht="13.5">
      <c r="A316" s="7" t="s">
        <v>853</v>
      </c>
      <c r="B316" s="7" t="s">
        <v>854</v>
      </c>
      <c r="C316" s="7" t="s">
        <v>853</v>
      </c>
      <c r="D316" s="7" t="s">
        <v>855</v>
      </c>
      <c r="E316" s="7" t="s">
        <v>856</v>
      </c>
      <c r="F316" s="10" t="s">
        <v>133</v>
      </c>
      <c r="G316" s="10" t="s">
        <v>134</v>
      </c>
      <c r="H316" s="8">
        <v>0.4</v>
      </c>
    </row>
    <row r="317" spans="1:8" ht="13.5">
      <c r="A317" s="7" t="s">
        <v>857</v>
      </c>
      <c r="B317" s="7" t="s">
        <v>854</v>
      </c>
      <c r="C317" s="7" t="s">
        <v>857</v>
      </c>
      <c r="D317" s="7" t="s">
        <v>858</v>
      </c>
      <c r="E317" s="7" t="s">
        <v>856</v>
      </c>
      <c r="F317" s="10" t="s">
        <v>133</v>
      </c>
      <c r="G317" s="10" t="s">
        <v>134</v>
      </c>
      <c r="H317" s="8">
        <v>0.6</v>
      </c>
    </row>
    <row r="318" spans="1:8" ht="13.5">
      <c r="A318" s="7" t="s">
        <v>859</v>
      </c>
      <c r="B318" s="7" t="s">
        <v>854</v>
      </c>
      <c r="C318" s="7" t="s">
        <v>859</v>
      </c>
      <c r="D318" s="7" t="s">
        <v>860</v>
      </c>
      <c r="E318" s="7" t="s">
        <v>856</v>
      </c>
      <c r="F318" s="10" t="s">
        <v>133</v>
      </c>
      <c r="G318" s="10" t="s">
        <v>134</v>
      </c>
      <c r="H318" s="8">
        <v>1</v>
      </c>
    </row>
    <row r="319" spans="1:8" ht="13.5">
      <c r="A319" s="7" t="s">
        <v>861</v>
      </c>
      <c r="B319" s="7" t="s">
        <v>854</v>
      </c>
      <c r="C319" s="7" t="s">
        <v>861</v>
      </c>
      <c r="D319" s="7" t="s">
        <v>862</v>
      </c>
      <c r="E319" s="7" t="s">
        <v>856</v>
      </c>
      <c r="F319" s="10" t="s">
        <v>133</v>
      </c>
      <c r="G319" s="10" t="s">
        <v>134</v>
      </c>
      <c r="H319" s="8">
        <v>2</v>
      </c>
    </row>
    <row r="320" spans="1:8" ht="13.5">
      <c r="A320" s="7" t="s">
        <v>863</v>
      </c>
      <c r="B320" s="7" t="s">
        <v>864</v>
      </c>
      <c r="C320" s="7" t="s">
        <v>863</v>
      </c>
      <c r="D320" s="7" t="s">
        <v>865</v>
      </c>
      <c r="E320" s="7" t="s">
        <v>866</v>
      </c>
      <c r="F320" s="10" t="s">
        <v>133</v>
      </c>
      <c r="G320" s="10" t="s">
        <v>134</v>
      </c>
      <c r="H320" s="8">
        <v>2.7</v>
      </c>
    </row>
    <row r="321" spans="1:8" ht="13.5">
      <c r="A321" s="7" t="s">
        <v>867</v>
      </c>
      <c r="B321" s="7" t="s">
        <v>864</v>
      </c>
      <c r="C321" s="7" t="s">
        <v>867</v>
      </c>
      <c r="D321" s="7" t="s">
        <v>868</v>
      </c>
      <c r="E321" s="7" t="s">
        <v>866</v>
      </c>
      <c r="F321" s="10" t="s">
        <v>133</v>
      </c>
      <c r="G321" s="10" t="s">
        <v>134</v>
      </c>
      <c r="H321" s="8">
        <v>6</v>
      </c>
    </row>
    <row r="322" spans="1:8" ht="13.5">
      <c r="A322" s="7" t="s">
        <v>869</v>
      </c>
      <c r="B322" s="7" t="s">
        <v>870</v>
      </c>
      <c r="C322" s="7" t="s">
        <v>869</v>
      </c>
      <c r="D322" s="7" t="s">
        <v>871</v>
      </c>
      <c r="E322" s="7" t="s">
        <v>872</v>
      </c>
      <c r="F322" s="10" t="s">
        <v>133</v>
      </c>
      <c r="G322" s="10" t="s">
        <v>134</v>
      </c>
      <c r="H322" s="8">
        <v>12</v>
      </c>
    </row>
    <row r="323" spans="1:8" ht="13.5">
      <c r="A323" s="7" t="s">
        <v>873</v>
      </c>
      <c r="B323" s="7" t="s">
        <v>874</v>
      </c>
      <c r="C323" s="7" t="s">
        <v>875</v>
      </c>
      <c r="D323" s="7" t="s">
        <v>876</v>
      </c>
      <c r="E323" s="7" t="s">
        <v>872</v>
      </c>
      <c r="F323" s="10" t="s">
        <v>133</v>
      </c>
      <c r="G323" s="10" t="s">
        <v>134</v>
      </c>
      <c r="H323" s="8">
        <v>6</v>
      </c>
    </row>
    <row r="324" spans="1:8" ht="13.5">
      <c r="A324" s="7" t="s">
        <v>877</v>
      </c>
      <c r="B324" s="7" t="s">
        <v>878</v>
      </c>
      <c r="C324" s="7" t="s">
        <v>875</v>
      </c>
      <c r="D324" s="7" t="s">
        <v>876</v>
      </c>
      <c r="E324" s="7" t="s">
        <v>872</v>
      </c>
      <c r="F324" s="10" t="s">
        <v>133</v>
      </c>
      <c r="G324" s="10" t="s">
        <v>134</v>
      </c>
      <c r="H324" s="8">
        <v>6</v>
      </c>
    </row>
    <row r="325" spans="1:8" ht="13.5">
      <c r="A325" s="7" t="s">
        <v>879</v>
      </c>
      <c r="B325" s="7" t="s">
        <v>880</v>
      </c>
      <c r="C325" s="7" t="s">
        <v>875</v>
      </c>
      <c r="D325" s="7" t="s">
        <v>876</v>
      </c>
      <c r="E325" s="7" t="s">
        <v>872</v>
      </c>
      <c r="F325" s="10" t="s">
        <v>133</v>
      </c>
      <c r="G325" s="10" t="s">
        <v>134</v>
      </c>
      <c r="H325" s="8">
        <v>11</v>
      </c>
    </row>
    <row r="326" spans="1:8" ht="13.5">
      <c r="A326" s="7" t="s">
        <v>881</v>
      </c>
      <c r="B326" s="7" t="s">
        <v>882</v>
      </c>
      <c r="C326" s="7" t="s">
        <v>883</v>
      </c>
      <c r="D326" s="7" t="s">
        <v>883</v>
      </c>
      <c r="E326" s="7" t="s">
        <v>872</v>
      </c>
      <c r="F326" s="10" t="s">
        <v>133</v>
      </c>
      <c r="G326" s="10" t="s">
        <v>134</v>
      </c>
      <c r="H326" s="8">
        <v>7</v>
      </c>
    </row>
    <row r="327" spans="1:8" ht="13.5">
      <c r="A327" s="7" t="s">
        <v>884</v>
      </c>
      <c r="B327" s="7" t="s">
        <v>874</v>
      </c>
      <c r="C327" s="7" t="s">
        <v>885</v>
      </c>
      <c r="D327" s="7" t="s">
        <v>885</v>
      </c>
      <c r="E327" s="7" t="s">
        <v>872</v>
      </c>
      <c r="F327" s="10" t="s">
        <v>133</v>
      </c>
      <c r="G327" s="10" t="s">
        <v>134</v>
      </c>
      <c r="H327" s="8">
        <v>9</v>
      </c>
    </row>
    <row r="328" spans="1:8" ht="13.5">
      <c r="A328" s="7" t="s">
        <v>886</v>
      </c>
      <c r="B328" s="7" t="s">
        <v>878</v>
      </c>
      <c r="C328" s="7" t="s">
        <v>885</v>
      </c>
      <c r="D328" s="7" t="s">
        <v>887</v>
      </c>
      <c r="E328" s="7" t="s">
        <v>872</v>
      </c>
      <c r="F328" s="10" t="s">
        <v>133</v>
      </c>
      <c r="G328" s="10" t="s">
        <v>134</v>
      </c>
      <c r="H328" s="8">
        <v>0</v>
      </c>
    </row>
    <row r="329" spans="1:8" ht="13.5">
      <c r="A329" s="7" t="s">
        <v>888</v>
      </c>
      <c r="B329" s="7" t="s">
        <v>889</v>
      </c>
      <c r="C329" s="7" t="s">
        <v>890</v>
      </c>
      <c r="D329" s="7" t="s">
        <v>887</v>
      </c>
      <c r="E329" s="7" t="s">
        <v>872</v>
      </c>
      <c r="F329" s="10" t="s">
        <v>133</v>
      </c>
      <c r="G329" s="10" t="s">
        <v>134</v>
      </c>
      <c r="H329" s="8">
        <v>16</v>
      </c>
    </row>
    <row r="330" spans="1:8" ht="13.5">
      <c r="A330" s="7" t="s">
        <v>891</v>
      </c>
      <c r="B330" s="7" t="s">
        <v>889</v>
      </c>
      <c r="C330" s="7" t="s">
        <v>891</v>
      </c>
      <c r="D330" s="7" t="s">
        <v>885</v>
      </c>
      <c r="E330" s="7" t="s">
        <v>872</v>
      </c>
      <c r="F330" s="10" t="s">
        <v>133</v>
      </c>
      <c r="G330" s="10" t="s">
        <v>134</v>
      </c>
      <c r="H330" s="8">
        <v>14</v>
      </c>
    </row>
    <row r="331" spans="1:8" ht="13.5">
      <c r="A331" s="7" t="s">
        <v>892</v>
      </c>
      <c r="B331" s="7" t="s">
        <v>893</v>
      </c>
      <c r="C331" s="7" t="s">
        <v>892</v>
      </c>
      <c r="D331" s="7" t="s">
        <v>885</v>
      </c>
      <c r="E331" s="7" t="s">
        <v>872</v>
      </c>
      <c r="F331" s="10" t="s">
        <v>133</v>
      </c>
      <c r="G331" s="10" t="s">
        <v>134</v>
      </c>
      <c r="H331" s="8">
        <v>11</v>
      </c>
    </row>
    <row r="332" spans="1:8" ht="13.5">
      <c r="A332" s="7" t="s">
        <v>894</v>
      </c>
      <c r="B332" s="7" t="s">
        <v>895</v>
      </c>
      <c r="C332" s="7" t="s">
        <v>894</v>
      </c>
      <c r="D332" s="7" t="s">
        <v>896</v>
      </c>
      <c r="E332" s="7" t="s">
        <v>897</v>
      </c>
      <c r="F332" s="10" t="s">
        <v>133</v>
      </c>
      <c r="G332" s="10" t="s">
        <v>134</v>
      </c>
      <c r="H332" s="8">
        <v>10</v>
      </c>
    </row>
    <row r="333" spans="1:8" ht="13.5">
      <c r="A333" s="7" t="s">
        <v>898</v>
      </c>
      <c r="B333" s="7" t="s">
        <v>899</v>
      </c>
      <c r="C333" s="7" t="s">
        <v>898</v>
      </c>
      <c r="D333" s="7" t="s">
        <v>900</v>
      </c>
      <c r="E333" s="7" t="s">
        <v>897</v>
      </c>
      <c r="F333" s="10" t="s">
        <v>133</v>
      </c>
      <c r="G333" s="10" t="s">
        <v>134</v>
      </c>
      <c r="H333" s="8">
        <v>15</v>
      </c>
    </row>
    <row r="334" spans="1:8" ht="13.5">
      <c r="A334" s="7" t="s">
        <v>901</v>
      </c>
      <c r="B334" s="7" t="s">
        <v>902</v>
      </c>
      <c r="C334" s="7" t="s">
        <v>901</v>
      </c>
      <c r="D334" s="7" t="s">
        <v>903</v>
      </c>
      <c r="E334" s="7" t="s">
        <v>897</v>
      </c>
      <c r="F334" s="10" t="s">
        <v>133</v>
      </c>
      <c r="G334" s="10" t="s">
        <v>134</v>
      </c>
      <c r="H334" s="8">
        <v>20</v>
      </c>
    </row>
    <row r="335" spans="1:8" ht="13.5">
      <c r="A335" s="7" t="s">
        <v>904</v>
      </c>
      <c r="B335" s="7" t="s">
        <v>905</v>
      </c>
      <c r="C335" s="7" t="s">
        <v>906</v>
      </c>
      <c r="D335" s="7" t="s">
        <v>906</v>
      </c>
      <c r="E335" s="7" t="s">
        <v>907</v>
      </c>
      <c r="F335" s="10" t="s">
        <v>133</v>
      </c>
      <c r="G335" s="10" t="s">
        <v>134</v>
      </c>
      <c r="H335" s="8">
        <v>0</v>
      </c>
    </row>
    <row r="336" spans="1:8" ht="13.5">
      <c r="A336" s="7" t="s">
        <v>908</v>
      </c>
      <c r="B336" s="7" t="s">
        <v>909</v>
      </c>
      <c r="C336" s="7" t="s">
        <v>908</v>
      </c>
      <c r="D336" s="7" t="s">
        <v>910</v>
      </c>
      <c r="E336" s="7" t="s">
        <v>911</v>
      </c>
      <c r="F336" s="10" t="s">
        <v>133</v>
      </c>
      <c r="G336" s="10" t="s">
        <v>134</v>
      </c>
      <c r="H336" s="8">
        <v>36</v>
      </c>
    </row>
    <row r="337" spans="1:8" ht="13.5">
      <c r="A337" s="7" t="s">
        <v>912</v>
      </c>
      <c r="B337" s="7" t="s">
        <v>913</v>
      </c>
      <c r="C337" s="7" t="s">
        <v>912</v>
      </c>
      <c r="D337" s="7" t="s">
        <v>914</v>
      </c>
      <c r="E337" s="7" t="s">
        <v>911</v>
      </c>
      <c r="F337" s="10" t="s">
        <v>133</v>
      </c>
      <c r="G337" s="10" t="s">
        <v>134</v>
      </c>
      <c r="H337" s="8">
        <v>36</v>
      </c>
    </row>
    <row r="338" spans="1:8" ht="13.5">
      <c r="A338" s="7" t="s">
        <v>915</v>
      </c>
      <c r="B338" s="7" t="s">
        <v>916</v>
      </c>
      <c r="C338" s="7" t="s">
        <v>917</v>
      </c>
      <c r="D338" s="7" t="s">
        <v>918</v>
      </c>
      <c r="E338" s="7" t="s">
        <v>911</v>
      </c>
      <c r="F338" s="10" t="s">
        <v>133</v>
      </c>
      <c r="G338" s="10" t="s">
        <v>134</v>
      </c>
      <c r="H338" s="8">
        <v>45</v>
      </c>
    </row>
    <row r="339" spans="1:8" ht="13.5">
      <c r="A339" s="7" t="s">
        <v>919</v>
      </c>
      <c r="B339" s="7" t="s">
        <v>920</v>
      </c>
      <c r="C339" s="7" t="s">
        <v>921</v>
      </c>
      <c r="D339" s="7" t="s">
        <v>922</v>
      </c>
      <c r="E339" s="7" t="s">
        <v>923</v>
      </c>
      <c r="F339" s="10" t="s">
        <v>133</v>
      </c>
      <c r="G339" s="10" t="s">
        <v>134</v>
      </c>
      <c r="H339" s="8">
        <v>530</v>
      </c>
    </row>
    <row r="340" spans="1:8" ht="13.5">
      <c r="A340" s="7" t="s">
        <v>924</v>
      </c>
      <c r="B340" s="7" t="s">
        <v>925</v>
      </c>
      <c r="C340" s="7" t="s">
        <v>926</v>
      </c>
      <c r="D340" s="7" t="s">
        <v>927</v>
      </c>
      <c r="E340" s="7" t="s">
        <v>928</v>
      </c>
      <c r="F340" s="10" t="s">
        <v>133</v>
      </c>
      <c r="G340" s="10" t="s">
        <v>134</v>
      </c>
      <c r="H340" s="8">
        <v>23.8</v>
      </c>
    </row>
    <row r="341" spans="1:8" ht="13.5">
      <c r="A341" s="7" t="s">
        <v>929</v>
      </c>
      <c r="B341" s="7" t="s">
        <v>930</v>
      </c>
      <c r="C341" s="7" t="s">
        <v>929</v>
      </c>
      <c r="D341" s="7" t="s">
        <v>931</v>
      </c>
      <c r="E341" s="7" t="s">
        <v>928</v>
      </c>
      <c r="F341" s="10" t="s">
        <v>133</v>
      </c>
      <c r="G341" s="10" t="s">
        <v>134</v>
      </c>
      <c r="H341" s="8">
        <v>166.6</v>
      </c>
    </row>
    <row r="342" spans="1:8" ht="13.5">
      <c r="A342" s="7" t="s">
        <v>932</v>
      </c>
      <c r="B342" s="7" t="s">
        <v>933</v>
      </c>
      <c r="C342" s="7" t="s">
        <v>934</v>
      </c>
      <c r="D342" s="7" t="s">
        <v>935</v>
      </c>
      <c r="E342" s="7" t="s">
        <v>928</v>
      </c>
      <c r="F342" s="10" t="s">
        <v>133</v>
      </c>
      <c r="G342" s="10" t="s">
        <v>134</v>
      </c>
      <c r="H342" s="8">
        <v>0</v>
      </c>
    </row>
    <row r="343" spans="1:8" ht="13.5">
      <c r="A343" s="7" t="s">
        <v>936</v>
      </c>
      <c r="B343" s="7" t="s">
        <v>937</v>
      </c>
      <c r="C343" s="7" t="s">
        <v>938</v>
      </c>
      <c r="D343" s="7" t="s">
        <v>939</v>
      </c>
      <c r="E343" s="7" t="s">
        <v>928</v>
      </c>
      <c r="F343" s="10" t="s">
        <v>133</v>
      </c>
      <c r="G343" s="10" t="s">
        <v>134</v>
      </c>
      <c r="H343" s="8">
        <v>88.2</v>
      </c>
    </row>
    <row r="344" spans="1:8" ht="13.5">
      <c r="A344" s="7" t="s">
        <v>940</v>
      </c>
      <c r="B344" s="7" t="s">
        <v>941</v>
      </c>
      <c r="C344" s="7" t="s">
        <v>940</v>
      </c>
      <c r="D344" s="7" t="s">
        <v>942</v>
      </c>
      <c r="E344" s="7" t="s">
        <v>928</v>
      </c>
      <c r="F344" s="10" t="s">
        <v>133</v>
      </c>
      <c r="G344" s="10" t="s">
        <v>134</v>
      </c>
      <c r="H344" s="8">
        <v>189</v>
      </c>
    </row>
    <row r="345" spans="1:8" ht="13.5">
      <c r="A345" s="7" t="s">
        <v>943</v>
      </c>
      <c r="B345" s="7" t="s">
        <v>944</v>
      </c>
      <c r="C345" s="7" t="s">
        <v>945</v>
      </c>
      <c r="D345" s="7" t="s">
        <v>946</v>
      </c>
      <c r="E345" s="7" t="s">
        <v>928</v>
      </c>
      <c r="F345" s="10" t="s">
        <v>133</v>
      </c>
      <c r="G345" s="10" t="s">
        <v>134</v>
      </c>
      <c r="H345" s="8">
        <v>50</v>
      </c>
    </row>
    <row r="346" spans="1:8" ht="13.5">
      <c r="A346" s="7" t="s">
        <v>947</v>
      </c>
      <c r="B346" s="7" t="s">
        <v>948</v>
      </c>
      <c r="C346" s="7" t="s">
        <v>949</v>
      </c>
      <c r="D346" s="7" t="s">
        <v>950</v>
      </c>
      <c r="E346" s="7" t="s">
        <v>928</v>
      </c>
      <c r="F346" s="10" t="s">
        <v>133</v>
      </c>
      <c r="G346" s="10" t="s">
        <v>134</v>
      </c>
      <c r="H346" s="8">
        <v>0</v>
      </c>
    </row>
    <row r="347" spans="1:8" ht="13.5">
      <c r="A347" s="7" t="s">
        <v>951</v>
      </c>
      <c r="B347" s="7" t="s">
        <v>952</v>
      </c>
      <c r="C347" s="7" t="s">
        <v>953</v>
      </c>
      <c r="D347" s="7" t="s">
        <v>954</v>
      </c>
      <c r="E347" s="7" t="s">
        <v>928</v>
      </c>
      <c r="F347" s="10" t="s">
        <v>133</v>
      </c>
      <c r="G347" s="10" t="s">
        <v>134</v>
      </c>
      <c r="H347" s="8">
        <v>100</v>
      </c>
    </row>
    <row r="348" spans="1:8" ht="13.5">
      <c r="A348" s="7" t="s">
        <v>955</v>
      </c>
      <c r="B348" s="7" t="s">
        <v>956</v>
      </c>
      <c r="C348" s="7" t="s">
        <v>957</v>
      </c>
      <c r="D348" s="7" t="s">
        <v>958</v>
      </c>
      <c r="E348" s="7" t="s">
        <v>928</v>
      </c>
      <c r="F348" s="10" t="s">
        <v>133</v>
      </c>
      <c r="G348" s="10" t="s">
        <v>134</v>
      </c>
      <c r="H348" s="8">
        <v>125</v>
      </c>
    </row>
    <row r="349" spans="1:8" ht="13.5">
      <c r="A349" s="7" t="s">
        <v>959</v>
      </c>
      <c r="B349" s="7" t="s">
        <v>960</v>
      </c>
      <c r="C349" s="7" t="s">
        <v>961</v>
      </c>
      <c r="D349" s="7" t="s">
        <v>962</v>
      </c>
      <c r="E349" s="7" t="s">
        <v>928</v>
      </c>
      <c r="F349" s="10" t="s">
        <v>133</v>
      </c>
      <c r="G349" s="10" t="s">
        <v>134</v>
      </c>
      <c r="H349" s="8">
        <v>150</v>
      </c>
    </row>
    <row r="350" spans="1:8" ht="13.5">
      <c r="A350" s="7" t="s">
        <v>963</v>
      </c>
      <c r="B350" s="7" t="s">
        <v>964</v>
      </c>
      <c r="C350" s="7" t="s">
        <v>965</v>
      </c>
      <c r="D350" s="7" t="s">
        <v>966</v>
      </c>
      <c r="E350" s="7" t="s">
        <v>928</v>
      </c>
      <c r="F350" s="10" t="s">
        <v>133</v>
      </c>
      <c r="G350" s="10" t="s">
        <v>134</v>
      </c>
      <c r="H350" s="8">
        <v>175</v>
      </c>
    </row>
    <row r="351" spans="1:8" ht="13.5">
      <c r="A351" s="7" t="s">
        <v>967</v>
      </c>
      <c r="B351" s="7" t="s">
        <v>968</v>
      </c>
      <c r="C351" s="7" t="s">
        <v>969</v>
      </c>
      <c r="D351" s="7" t="s">
        <v>970</v>
      </c>
      <c r="E351" s="7" t="s">
        <v>928</v>
      </c>
      <c r="F351" s="10" t="s">
        <v>133</v>
      </c>
      <c r="G351" s="10" t="s">
        <v>134</v>
      </c>
      <c r="H351" s="8">
        <v>0</v>
      </c>
    </row>
    <row r="352" spans="1:8" ht="13.5">
      <c r="A352" s="7" t="s">
        <v>971</v>
      </c>
      <c r="B352" s="7" t="s">
        <v>972</v>
      </c>
      <c r="C352" s="7" t="s">
        <v>973</v>
      </c>
      <c r="D352" s="7" t="s">
        <v>974</v>
      </c>
      <c r="E352" s="7" t="s">
        <v>928</v>
      </c>
      <c r="F352" s="10" t="s">
        <v>133</v>
      </c>
      <c r="G352" s="10" t="s">
        <v>134</v>
      </c>
      <c r="H352" s="8">
        <v>200</v>
      </c>
    </row>
    <row r="353" spans="1:8" ht="13.5">
      <c r="A353" s="7" t="s">
        <v>975</v>
      </c>
      <c r="B353" s="7" t="s">
        <v>976</v>
      </c>
      <c r="C353" s="7" t="s">
        <v>977</v>
      </c>
      <c r="D353" s="7" t="s">
        <v>978</v>
      </c>
      <c r="E353" s="7" t="s">
        <v>928</v>
      </c>
      <c r="F353" s="10" t="s">
        <v>133</v>
      </c>
      <c r="G353" s="10" t="s">
        <v>134</v>
      </c>
      <c r="H353" s="8">
        <v>250</v>
      </c>
    </row>
    <row r="354" spans="1:8" ht="13.5">
      <c r="A354" s="7" t="s">
        <v>979</v>
      </c>
      <c r="B354" s="7" t="s">
        <v>980</v>
      </c>
      <c r="C354" s="7" t="s">
        <v>981</v>
      </c>
      <c r="D354" s="7" t="s">
        <v>982</v>
      </c>
      <c r="E354" s="7" t="s">
        <v>928</v>
      </c>
      <c r="F354" s="10" t="s">
        <v>133</v>
      </c>
      <c r="G354" s="10" t="s">
        <v>134</v>
      </c>
      <c r="H354" s="8">
        <v>300</v>
      </c>
    </row>
    <row r="355" spans="1:8" ht="13.5">
      <c r="A355" s="7" t="s">
        <v>983</v>
      </c>
      <c r="B355" s="7" t="s">
        <v>984</v>
      </c>
      <c r="C355" s="7" t="s">
        <v>985</v>
      </c>
      <c r="D355" s="7" t="s">
        <v>986</v>
      </c>
      <c r="E355" s="7" t="s">
        <v>928</v>
      </c>
      <c r="F355" s="10" t="s">
        <v>133</v>
      </c>
      <c r="G355" s="10" t="s">
        <v>134</v>
      </c>
      <c r="H355" s="8">
        <v>325</v>
      </c>
    </row>
    <row r="356" spans="1:8" ht="13.5">
      <c r="A356" s="7" t="s">
        <v>987</v>
      </c>
      <c r="B356" s="7" t="s">
        <v>988</v>
      </c>
      <c r="C356" s="7" t="s">
        <v>989</v>
      </c>
      <c r="D356" s="7" t="s">
        <v>990</v>
      </c>
      <c r="E356" s="7" t="s">
        <v>928</v>
      </c>
      <c r="F356" s="10" t="s">
        <v>133</v>
      </c>
      <c r="G356" s="10" t="s">
        <v>134</v>
      </c>
      <c r="H356" s="8">
        <v>350</v>
      </c>
    </row>
    <row r="357" spans="1:8" ht="13.5">
      <c r="A357" s="7" t="s">
        <v>991</v>
      </c>
      <c r="B357" s="7" t="s">
        <v>992</v>
      </c>
      <c r="C357" s="7" t="s">
        <v>993</v>
      </c>
      <c r="D357" s="7" t="s">
        <v>994</v>
      </c>
      <c r="E357" s="7" t="s">
        <v>928</v>
      </c>
      <c r="F357" s="10" t="s">
        <v>133</v>
      </c>
      <c r="G357" s="10" t="s">
        <v>134</v>
      </c>
      <c r="H357" s="8">
        <v>400</v>
      </c>
    </row>
    <row r="358" spans="1:8" ht="13.5">
      <c r="A358" s="7" t="s">
        <v>995</v>
      </c>
      <c r="B358" s="7" t="s">
        <v>996</v>
      </c>
      <c r="C358" s="7" t="s">
        <v>997</v>
      </c>
      <c r="D358" s="7" t="s">
        <v>998</v>
      </c>
      <c r="E358" s="7" t="s">
        <v>928</v>
      </c>
      <c r="F358" s="10" t="s">
        <v>133</v>
      </c>
      <c r="G358" s="10" t="s">
        <v>134</v>
      </c>
      <c r="H358" s="8">
        <v>450</v>
      </c>
    </row>
    <row r="359" spans="1:8" ht="13.5">
      <c r="A359" s="7" t="s">
        <v>999</v>
      </c>
      <c r="B359" s="7" t="s">
        <v>1000</v>
      </c>
      <c r="C359" s="7" t="s">
        <v>1001</v>
      </c>
      <c r="D359" s="7" t="s">
        <v>1002</v>
      </c>
      <c r="E359" s="7" t="s">
        <v>928</v>
      </c>
      <c r="F359" s="10" t="s">
        <v>133</v>
      </c>
      <c r="G359" s="10" t="s">
        <v>134</v>
      </c>
      <c r="H359" s="8">
        <v>500</v>
      </c>
    </row>
    <row r="360" spans="1:8" ht="13.5">
      <c r="A360" s="7" t="s">
        <v>1003</v>
      </c>
      <c r="B360" s="7" t="s">
        <v>1004</v>
      </c>
      <c r="C360" s="7" t="s">
        <v>949</v>
      </c>
      <c r="D360" s="7" t="s">
        <v>950</v>
      </c>
      <c r="E360" s="7" t="s">
        <v>928</v>
      </c>
      <c r="F360" s="10" t="s">
        <v>133</v>
      </c>
      <c r="G360" s="10" t="s">
        <v>134</v>
      </c>
      <c r="H360" s="8">
        <v>0</v>
      </c>
    </row>
    <row r="361" spans="1:8" ht="13.5">
      <c r="A361" s="7" t="s">
        <v>1005</v>
      </c>
      <c r="B361" s="7" t="s">
        <v>1006</v>
      </c>
      <c r="C361" s="7" t="s">
        <v>1007</v>
      </c>
      <c r="D361" s="7" t="s">
        <v>1008</v>
      </c>
      <c r="E361" s="7" t="s">
        <v>923</v>
      </c>
      <c r="F361" s="10" t="s">
        <v>133</v>
      </c>
      <c r="G361" s="10" t="s">
        <v>134</v>
      </c>
      <c r="H361" s="8">
        <v>320</v>
      </c>
    </row>
    <row r="362" spans="1:8" ht="13.5">
      <c r="A362" s="7" t="s">
        <v>1009</v>
      </c>
      <c r="B362" s="7" t="s">
        <v>1010</v>
      </c>
      <c r="C362" s="7" t="s">
        <v>1009</v>
      </c>
      <c r="D362" s="7" t="s">
        <v>1011</v>
      </c>
      <c r="E362" s="7" t="s">
        <v>923</v>
      </c>
      <c r="F362" s="10" t="s">
        <v>133</v>
      </c>
      <c r="G362" s="10" t="s">
        <v>134</v>
      </c>
      <c r="H362" s="8">
        <v>120</v>
      </c>
    </row>
    <row r="363" spans="1:8" ht="13.5">
      <c r="A363" s="7" t="s">
        <v>1012</v>
      </c>
      <c r="B363" s="7" t="s">
        <v>1013</v>
      </c>
      <c r="C363" s="7" t="s">
        <v>1007</v>
      </c>
      <c r="D363" s="7" t="s">
        <v>1014</v>
      </c>
      <c r="E363" s="7" t="s">
        <v>923</v>
      </c>
      <c r="F363" s="10" t="s">
        <v>133</v>
      </c>
      <c r="G363" s="10" t="s">
        <v>134</v>
      </c>
      <c r="H363" s="8">
        <v>800</v>
      </c>
    </row>
    <row r="364" spans="1:8" ht="13.5">
      <c r="A364" s="7" t="s">
        <v>1015</v>
      </c>
      <c r="B364" s="7" t="s">
        <v>1016</v>
      </c>
      <c r="C364" s="7" t="s">
        <v>1007</v>
      </c>
      <c r="D364" s="7" t="s">
        <v>1017</v>
      </c>
      <c r="E364" s="7" t="s">
        <v>923</v>
      </c>
      <c r="F364" s="10" t="s">
        <v>133</v>
      </c>
      <c r="G364" s="10" t="s">
        <v>134</v>
      </c>
      <c r="H364" s="8">
        <v>290</v>
      </c>
    </row>
    <row r="365" spans="1:8" ht="13.5">
      <c r="A365" s="7" t="s">
        <v>1018</v>
      </c>
      <c r="B365" s="7" t="s">
        <v>1019</v>
      </c>
      <c r="C365" s="7" t="s">
        <v>1007</v>
      </c>
      <c r="D365" s="7" t="s">
        <v>1020</v>
      </c>
      <c r="E365" s="7" t="s">
        <v>923</v>
      </c>
      <c r="F365" s="10" t="s">
        <v>133</v>
      </c>
      <c r="G365" s="10" t="s">
        <v>134</v>
      </c>
      <c r="H365" s="8">
        <v>0</v>
      </c>
    </row>
    <row r="366" spans="1:8" ht="13.5">
      <c r="A366" s="7" t="s">
        <v>1021</v>
      </c>
      <c r="B366" s="7" t="s">
        <v>1022</v>
      </c>
      <c r="C366" s="7" t="s">
        <v>1007</v>
      </c>
      <c r="D366" s="7" t="s">
        <v>1023</v>
      </c>
      <c r="E366" s="7" t="s">
        <v>923</v>
      </c>
      <c r="F366" s="10" t="s">
        <v>133</v>
      </c>
      <c r="G366" s="10" t="s">
        <v>134</v>
      </c>
      <c r="H366" s="8">
        <v>320</v>
      </c>
    </row>
    <row r="367" spans="1:8" ht="13.5">
      <c r="A367" s="7" t="s">
        <v>1024</v>
      </c>
      <c r="B367" s="7" t="s">
        <v>1025</v>
      </c>
      <c r="C367" s="7" t="s">
        <v>1007</v>
      </c>
      <c r="D367" s="7" t="s">
        <v>1026</v>
      </c>
      <c r="E367" s="7" t="s">
        <v>923</v>
      </c>
      <c r="F367" s="10" t="s">
        <v>133</v>
      </c>
      <c r="G367" s="10" t="s">
        <v>134</v>
      </c>
      <c r="H367" s="8">
        <v>265</v>
      </c>
    </row>
    <row r="368" spans="1:8" ht="13.5">
      <c r="A368" s="7" t="s">
        <v>1027</v>
      </c>
      <c r="B368" s="7" t="s">
        <v>1028</v>
      </c>
      <c r="C368" s="7" t="s">
        <v>1007</v>
      </c>
      <c r="D368" s="7" t="s">
        <v>1029</v>
      </c>
      <c r="E368" s="7" t="s">
        <v>923</v>
      </c>
      <c r="F368" s="10" t="s">
        <v>133</v>
      </c>
      <c r="G368" s="10" t="s">
        <v>134</v>
      </c>
      <c r="H368" s="8">
        <v>400</v>
      </c>
    </row>
    <row r="369" spans="1:8" ht="13.5">
      <c r="A369" s="7" t="s">
        <v>1030</v>
      </c>
      <c r="B369" s="7" t="s">
        <v>1031</v>
      </c>
      <c r="C369" s="7" t="s">
        <v>1007</v>
      </c>
      <c r="D369" s="7" t="s">
        <v>1032</v>
      </c>
      <c r="E369" s="7" t="s">
        <v>923</v>
      </c>
      <c r="F369" s="10" t="s">
        <v>133</v>
      </c>
      <c r="G369" s="10" t="s">
        <v>134</v>
      </c>
      <c r="H369" s="8">
        <v>530</v>
      </c>
    </row>
    <row r="370" spans="1:8" ht="13.5">
      <c r="A370" s="7" t="s">
        <v>1033</v>
      </c>
      <c r="B370" s="7" t="s">
        <v>1034</v>
      </c>
      <c r="C370" s="7" t="s">
        <v>1007</v>
      </c>
      <c r="D370" s="7" t="s">
        <v>1035</v>
      </c>
      <c r="E370" s="7" t="s">
        <v>923</v>
      </c>
      <c r="F370" s="10" t="s">
        <v>133</v>
      </c>
      <c r="G370" s="10" t="s">
        <v>134</v>
      </c>
      <c r="H370" s="8">
        <v>800</v>
      </c>
    </row>
    <row r="371" spans="1:8" ht="13.5">
      <c r="A371" s="7" t="s">
        <v>1036</v>
      </c>
      <c r="B371" s="7" t="s">
        <v>1037</v>
      </c>
      <c r="C371" s="7" t="s">
        <v>1007</v>
      </c>
      <c r="D371" s="7" t="s">
        <v>1038</v>
      </c>
      <c r="E371" s="7" t="s">
        <v>923</v>
      </c>
      <c r="F371" s="10" t="s">
        <v>133</v>
      </c>
      <c r="G371" s="10" t="s">
        <v>134</v>
      </c>
      <c r="H371" s="8">
        <v>1200</v>
      </c>
    </row>
    <row r="372" spans="1:8" ht="13.5">
      <c r="A372" s="7" t="s">
        <v>1039</v>
      </c>
      <c r="B372" s="7" t="s">
        <v>1040</v>
      </c>
      <c r="C372" s="7" t="s">
        <v>1007</v>
      </c>
      <c r="D372" s="7" t="s">
        <v>1041</v>
      </c>
      <c r="E372" s="7" t="s">
        <v>923</v>
      </c>
      <c r="F372" s="10" t="s">
        <v>133</v>
      </c>
      <c r="G372" s="10" t="s">
        <v>134</v>
      </c>
      <c r="H372" s="8">
        <v>1600</v>
      </c>
    </row>
    <row r="373" spans="1:8" ht="13.5">
      <c r="A373" s="7" t="s">
        <v>1042</v>
      </c>
      <c r="B373" s="7" t="s">
        <v>1034</v>
      </c>
      <c r="C373" s="7" t="s">
        <v>1043</v>
      </c>
      <c r="D373" s="7" t="s">
        <v>1044</v>
      </c>
      <c r="E373" s="7" t="s">
        <v>923</v>
      </c>
      <c r="F373" s="10" t="s">
        <v>133</v>
      </c>
      <c r="G373" s="10" t="s">
        <v>134</v>
      </c>
      <c r="H373" s="8">
        <v>910</v>
      </c>
    </row>
    <row r="374" spans="1:8" ht="13.5">
      <c r="A374" s="7" t="s">
        <v>1045</v>
      </c>
      <c r="B374" s="7" t="s">
        <v>1040</v>
      </c>
      <c r="C374" s="7" t="s">
        <v>1043</v>
      </c>
      <c r="D374" s="7" t="s">
        <v>1046</v>
      </c>
      <c r="E374" s="7" t="s">
        <v>923</v>
      </c>
      <c r="F374" s="10" t="s">
        <v>133</v>
      </c>
      <c r="G374" s="10" t="s">
        <v>134</v>
      </c>
      <c r="H374" s="8">
        <v>1820</v>
      </c>
    </row>
    <row r="375" spans="1:8" ht="13.5">
      <c r="A375" s="7" t="s">
        <v>1047</v>
      </c>
      <c r="B375" s="7" t="s">
        <v>1048</v>
      </c>
      <c r="C375" s="7" t="s">
        <v>1049</v>
      </c>
      <c r="D375" s="7" t="s">
        <v>1050</v>
      </c>
      <c r="E375" s="7" t="s">
        <v>928</v>
      </c>
      <c r="F375" s="10" t="s">
        <v>133</v>
      </c>
      <c r="G375" s="10" t="s">
        <v>134</v>
      </c>
      <c r="H375" s="8">
        <v>72.4</v>
      </c>
    </row>
    <row r="376" spans="1:8" ht="13.5">
      <c r="A376" s="7" t="s">
        <v>1051</v>
      </c>
      <c r="B376" s="7" t="s">
        <v>1052</v>
      </c>
      <c r="C376" s="7" t="s">
        <v>1053</v>
      </c>
      <c r="D376" s="7" t="s">
        <v>1054</v>
      </c>
      <c r="E376" s="7" t="s">
        <v>928</v>
      </c>
      <c r="F376" s="10" t="s">
        <v>133</v>
      </c>
      <c r="G376" s="10" t="s">
        <v>134</v>
      </c>
      <c r="H376" s="8">
        <v>724</v>
      </c>
    </row>
    <row r="377" spans="1:8" ht="13.5">
      <c r="A377" s="7" t="s">
        <v>1055</v>
      </c>
      <c r="B377" s="7" t="s">
        <v>1056</v>
      </c>
      <c r="C377" s="7" t="s">
        <v>1057</v>
      </c>
      <c r="D377" s="7" t="s">
        <v>1058</v>
      </c>
      <c r="E377" s="7" t="s">
        <v>928</v>
      </c>
      <c r="F377" s="10" t="s">
        <v>133</v>
      </c>
      <c r="G377" s="10" t="s">
        <v>134</v>
      </c>
      <c r="H377" s="8">
        <v>108.6</v>
      </c>
    </row>
    <row r="378" spans="1:8" ht="13.5">
      <c r="A378" s="7" t="s">
        <v>1059</v>
      </c>
      <c r="B378" s="7" t="s">
        <v>1060</v>
      </c>
      <c r="C378" s="7" t="s">
        <v>1061</v>
      </c>
      <c r="D378" s="7" t="s">
        <v>1062</v>
      </c>
      <c r="E378" s="7" t="s">
        <v>928</v>
      </c>
      <c r="F378" s="10" t="s">
        <v>133</v>
      </c>
      <c r="G378" s="10" t="s">
        <v>134</v>
      </c>
      <c r="H378" s="8">
        <v>144.8</v>
      </c>
    </row>
    <row r="379" spans="1:8" ht="13.5">
      <c r="A379" s="7" t="s">
        <v>1063</v>
      </c>
      <c r="B379" s="7" t="s">
        <v>1064</v>
      </c>
      <c r="C379" s="7" t="s">
        <v>1065</v>
      </c>
      <c r="D379" s="7" t="s">
        <v>1066</v>
      </c>
      <c r="E379" s="7" t="s">
        <v>928</v>
      </c>
      <c r="F379" s="10" t="s">
        <v>133</v>
      </c>
      <c r="G379" s="10" t="s">
        <v>134</v>
      </c>
      <c r="H379" s="8">
        <v>217.2</v>
      </c>
    </row>
    <row r="380" spans="1:8" ht="13.5">
      <c r="A380" s="7" t="s">
        <v>1067</v>
      </c>
      <c r="B380" s="7" t="s">
        <v>1068</v>
      </c>
      <c r="C380" s="7" t="s">
        <v>1069</v>
      </c>
      <c r="D380" s="7" t="s">
        <v>1070</v>
      </c>
      <c r="E380" s="7" t="s">
        <v>928</v>
      </c>
      <c r="F380" s="10" t="s">
        <v>133</v>
      </c>
      <c r="G380" s="10" t="s">
        <v>134</v>
      </c>
      <c r="H380" s="8">
        <v>253.4</v>
      </c>
    </row>
    <row r="381" spans="1:8" ht="13.5">
      <c r="A381" s="7" t="s">
        <v>1071</v>
      </c>
      <c r="B381" s="7" t="s">
        <v>1072</v>
      </c>
      <c r="C381" s="7" t="s">
        <v>1073</v>
      </c>
      <c r="D381" s="7" t="s">
        <v>1074</v>
      </c>
      <c r="E381" s="7" t="s">
        <v>928</v>
      </c>
      <c r="F381" s="10" t="s">
        <v>133</v>
      </c>
      <c r="G381" s="10" t="s">
        <v>134</v>
      </c>
      <c r="H381" s="8">
        <v>289.6</v>
      </c>
    </row>
    <row r="382" spans="1:8" ht="13.5">
      <c r="A382" s="7" t="s">
        <v>1075</v>
      </c>
      <c r="B382" s="7" t="s">
        <v>1076</v>
      </c>
      <c r="C382" s="7" t="s">
        <v>1077</v>
      </c>
      <c r="D382" s="7" t="s">
        <v>1078</v>
      </c>
      <c r="E382" s="7" t="s">
        <v>928</v>
      </c>
      <c r="F382" s="10" t="s">
        <v>133</v>
      </c>
      <c r="G382" s="10" t="s">
        <v>134</v>
      </c>
      <c r="H382" s="8">
        <v>325.8</v>
      </c>
    </row>
    <row r="383" spans="1:8" ht="13.5">
      <c r="A383" s="7" t="s">
        <v>1079</v>
      </c>
      <c r="B383" s="7" t="s">
        <v>1080</v>
      </c>
      <c r="C383" s="7" t="s">
        <v>1081</v>
      </c>
      <c r="D383" s="7" t="s">
        <v>1082</v>
      </c>
      <c r="E383" s="7" t="s">
        <v>928</v>
      </c>
      <c r="F383" s="10" t="s">
        <v>133</v>
      </c>
      <c r="G383" s="10" t="s">
        <v>134</v>
      </c>
      <c r="H383" s="8">
        <v>362</v>
      </c>
    </row>
    <row r="384" spans="1:8" ht="13.5">
      <c r="A384" s="7" t="s">
        <v>1083</v>
      </c>
      <c r="B384" s="7" t="s">
        <v>1084</v>
      </c>
      <c r="C384" s="7" t="s">
        <v>1085</v>
      </c>
      <c r="D384" s="7" t="s">
        <v>1086</v>
      </c>
      <c r="E384" s="7" t="s">
        <v>928</v>
      </c>
      <c r="F384" s="10" t="s">
        <v>133</v>
      </c>
      <c r="G384" s="10" t="s">
        <v>134</v>
      </c>
      <c r="H384" s="8">
        <v>398.2</v>
      </c>
    </row>
    <row r="385" spans="1:8" ht="13.5">
      <c r="A385" s="7" t="s">
        <v>1087</v>
      </c>
      <c r="B385" s="7" t="s">
        <v>1088</v>
      </c>
      <c r="C385" s="7" t="s">
        <v>1089</v>
      </c>
      <c r="D385" s="7" t="s">
        <v>1090</v>
      </c>
      <c r="E385" s="7" t="s">
        <v>928</v>
      </c>
      <c r="F385" s="10" t="s">
        <v>133</v>
      </c>
      <c r="G385" s="10" t="s">
        <v>134</v>
      </c>
      <c r="H385" s="8">
        <v>434.4</v>
      </c>
    </row>
    <row r="386" spans="1:8" ht="13.5">
      <c r="A386" s="7" t="s">
        <v>1091</v>
      </c>
      <c r="B386" s="7" t="s">
        <v>1092</v>
      </c>
      <c r="C386" s="7" t="s">
        <v>1093</v>
      </c>
      <c r="D386" s="7" t="s">
        <v>1094</v>
      </c>
      <c r="E386" s="7" t="s">
        <v>928</v>
      </c>
      <c r="F386" s="10" t="s">
        <v>133</v>
      </c>
      <c r="G386" s="10" t="s">
        <v>134</v>
      </c>
      <c r="H386" s="8">
        <v>470.6</v>
      </c>
    </row>
    <row r="387" spans="1:8" ht="13.5">
      <c r="A387" s="7" t="s">
        <v>1095</v>
      </c>
      <c r="B387" s="7" t="s">
        <v>1096</v>
      </c>
      <c r="C387" s="7" t="s">
        <v>1097</v>
      </c>
      <c r="D387" s="7" t="s">
        <v>1098</v>
      </c>
      <c r="E387" s="7" t="s">
        <v>928</v>
      </c>
      <c r="F387" s="10" t="s">
        <v>133</v>
      </c>
      <c r="G387" s="10" t="s">
        <v>134</v>
      </c>
      <c r="H387" s="8">
        <v>506.8</v>
      </c>
    </row>
    <row r="388" spans="1:8" ht="13.5">
      <c r="A388" s="7" t="s">
        <v>1099</v>
      </c>
      <c r="B388" s="7" t="s">
        <v>1100</v>
      </c>
      <c r="C388" s="7" t="s">
        <v>1101</v>
      </c>
      <c r="D388" s="7" t="s">
        <v>1102</v>
      </c>
      <c r="E388" s="7" t="s">
        <v>928</v>
      </c>
      <c r="F388" s="10" t="s">
        <v>133</v>
      </c>
      <c r="G388" s="10" t="s">
        <v>134</v>
      </c>
      <c r="H388" s="8">
        <v>543</v>
      </c>
    </row>
    <row r="389" spans="1:8" ht="13.5">
      <c r="A389" s="7" t="s">
        <v>1103</v>
      </c>
      <c r="B389" s="7" t="s">
        <v>1104</v>
      </c>
      <c r="C389" s="7" t="s">
        <v>1105</v>
      </c>
      <c r="D389" s="7" t="s">
        <v>1106</v>
      </c>
      <c r="E389" s="7" t="s">
        <v>928</v>
      </c>
      <c r="F389" s="10" t="s">
        <v>133</v>
      </c>
      <c r="G389" s="10" t="s">
        <v>134</v>
      </c>
      <c r="H389" s="8">
        <v>579.2</v>
      </c>
    </row>
    <row r="390" spans="1:8" ht="13.5">
      <c r="A390" s="7" t="s">
        <v>1107</v>
      </c>
      <c r="B390" s="7" t="s">
        <v>1108</v>
      </c>
      <c r="C390" s="7" t="s">
        <v>1109</v>
      </c>
      <c r="D390" s="7" t="s">
        <v>1110</v>
      </c>
      <c r="E390" s="7" t="s">
        <v>928</v>
      </c>
      <c r="F390" s="10" t="s">
        <v>133</v>
      </c>
      <c r="G390" s="10" t="s">
        <v>134</v>
      </c>
      <c r="H390" s="8">
        <v>651.6</v>
      </c>
    </row>
    <row r="391" spans="1:8" ht="13.5">
      <c r="A391" s="7" t="s">
        <v>1111</v>
      </c>
      <c r="B391" s="7" t="s">
        <v>1112</v>
      </c>
      <c r="C391" s="7" t="s">
        <v>1111</v>
      </c>
      <c r="D391" s="7" t="s">
        <v>1113</v>
      </c>
      <c r="E391" s="7" t="s">
        <v>1114</v>
      </c>
      <c r="F391" s="10" t="s">
        <v>133</v>
      </c>
      <c r="G391" s="10" t="s">
        <v>134</v>
      </c>
      <c r="H391" s="8">
        <v>17</v>
      </c>
    </row>
    <row r="392" spans="1:8" ht="13.5">
      <c r="A392" s="7" t="s">
        <v>1115</v>
      </c>
      <c r="B392" s="7" t="s">
        <v>941</v>
      </c>
      <c r="C392" s="7" t="s">
        <v>1116</v>
      </c>
      <c r="D392" s="7" t="s">
        <v>1117</v>
      </c>
      <c r="E392" s="7" t="s">
        <v>928</v>
      </c>
      <c r="F392" s="10" t="s">
        <v>133</v>
      </c>
      <c r="G392" s="10" t="s">
        <v>134</v>
      </c>
      <c r="H392" s="8">
        <v>94</v>
      </c>
    </row>
    <row r="393" spans="1:8" ht="13.5">
      <c r="A393" s="7" t="s">
        <v>1118</v>
      </c>
      <c r="B393" s="7" t="s">
        <v>941</v>
      </c>
      <c r="C393" s="7" t="s">
        <v>1119</v>
      </c>
      <c r="D393" s="7" t="s">
        <v>1120</v>
      </c>
      <c r="E393" s="7" t="s">
        <v>928</v>
      </c>
      <c r="F393" s="10" t="s">
        <v>133</v>
      </c>
      <c r="G393" s="10" t="s">
        <v>134</v>
      </c>
      <c r="H393" s="8">
        <v>141</v>
      </c>
    </row>
    <row r="394" spans="1:8" ht="13.5">
      <c r="A394" s="7" t="s">
        <v>1121</v>
      </c>
      <c r="B394" s="7" t="s">
        <v>941</v>
      </c>
      <c r="C394" s="7" t="s">
        <v>1122</v>
      </c>
      <c r="D394" s="7" t="s">
        <v>1123</v>
      </c>
      <c r="E394" s="7" t="s">
        <v>928</v>
      </c>
      <c r="F394" s="10" t="s">
        <v>133</v>
      </c>
      <c r="G394" s="10" t="s">
        <v>134</v>
      </c>
      <c r="H394" s="8">
        <v>180</v>
      </c>
    </row>
    <row r="395" spans="1:8" ht="13.5">
      <c r="A395" s="7" t="s">
        <v>1124</v>
      </c>
      <c r="B395" s="7" t="s">
        <v>941</v>
      </c>
      <c r="C395" s="7" t="s">
        <v>1125</v>
      </c>
      <c r="D395" s="7" t="s">
        <v>1126</v>
      </c>
      <c r="E395" s="7" t="s">
        <v>928</v>
      </c>
      <c r="F395" s="10" t="s">
        <v>133</v>
      </c>
      <c r="G395" s="10" t="s">
        <v>134</v>
      </c>
      <c r="H395" s="8">
        <v>235</v>
      </c>
    </row>
    <row r="396" spans="1:8" ht="13.5">
      <c r="A396" s="7" t="s">
        <v>1127</v>
      </c>
      <c r="B396" s="7" t="s">
        <v>941</v>
      </c>
      <c r="C396" s="7" t="s">
        <v>1128</v>
      </c>
      <c r="D396" s="7" t="s">
        <v>1129</v>
      </c>
      <c r="E396" s="7" t="s">
        <v>928</v>
      </c>
      <c r="F396" s="10" t="s">
        <v>133</v>
      </c>
      <c r="G396" s="10" t="s">
        <v>134</v>
      </c>
      <c r="H396" s="8">
        <v>282</v>
      </c>
    </row>
    <row r="397" spans="1:8" ht="13.5">
      <c r="A397" s="7" t="s">
        <v>1130</v>
      </c>
      <c r="B397" s="7" t="s">
        <v>941</v>
      </c>
      <c r="C397" s="7" t="s">
        <v>1131</v>
      </c>
      <c r="D397" s="7" t="s">
        <v>1132</v>
      </c>
      <c r="E397" s="7" t="s">
        <v>928</v>
      </c>
      <c r="F397" s="10" t="s">
        <v>133</v>
      </c>
      <c r="G397" s="10" t="s">
        <v>134</v>
      </c>
      <c r="H397" s="8">
        <v>329</v>
      </c>
    </row>
    <row r="398" spans="1:8" ht="13.5">
      <c r="A398" s="7" t="s">
        <v>1133</v>
      </c>
      <c r="B398" s="7" t="s">
        <v>941</v>
      </c>
      <c r="C398" s="7" t="s">
        <v>1134</v>
      </c>
      <c r="D398" s="7" t="s">
        <v>1135</v>
      </c>
      <c r="E398" s="7" t="s">
        <v>928</v>
      </c>
      <c r="F398" s="10" t="s">
        <v>133</v>
      </c>
      <c r="G398" s="10" t="s">
        <v>134</v>
      </c>
      <c r="H398" s="8">
        <v>376</v>
      </c>
    </row>
    <row r="399" spans="1:8" ht="13.5">
      <c r="A399" s="7" t="s">
        <v>1136</v>
      </c>
      <c r="B399" s="7" t="s">
        <v>941</v>
      </c>
      <c r="C399" s="7" t="s">
        <v>1137</v>
      </c>
      <c r="D399" s="7" t="s">
        <v>1138</v>
      </c>
      <c r="E399" s="7" t="s">
        <v>928</v>
      </c>
      <c r="F399" s="10" t="s">
        <v>133</v>
      </c>
      <c r="G399" s="10" t="s">
        <v>134</v>
      </c>
      <c r="H399" s="8">
        <v>423</v>
      </c>
    </row>
    <row r="400" spans="1:8" ht="13.5">
      <c r="A400" s="7" t="s">
        <v>1139</v>
      </c>
      <c r="B400" s="7" t="s">
        <v>941</v>
      </c>
      <c r="C400" s="7" t="s">
        <v>1140</v>
      </c>
      <c r="D400" s="7" t="s">
        <v>1141</v>
      </c>
      <c r="E400" s="7" t="s">
        <v>928</v>
      </c>
      <c r="F400" s="10" t="s">
        <v>133</v>
      </c>
      <c r="G400" s="10" t="s">
        <v>134</v>
      </c>
      <c r="H400" s="8">
        <v>470</v>
      </c>
    </row>
    <row r="401" spans="1:8" ht="13.5">
      <c r="A401" s="7" t="s">
        <v>1142</v>
      </c>
      <c r="B401" s="7" t="s">
        <v>941</v>
      </c>
      <c r="C401" s="7" t="s">
        <v>1143</v>
      </c>
      <c r="D401" s="7" t="s">
        <v>1144</v>
      </c>
      <c r="E401" s="7" t="s">
        <v>928</v>
      </c>
      <c r="F401" s="10" t="s">
        <v>133</v>
      </c>
      <c r="G401" s="10" t="s">
        <v>134</v>
      </c>
      <c r="H401" s="8">
        <v>517</v>
      </c>
    </row>
    <row r="402" spans="1:8" ht="13.5">
      <c r="A402" s="7" t="s">
        <v>1145</v>
      </c>
      <c r="B402" s="7" t="s">
        <v>941</v>
      </c>
      <c r="C402" s="7" t="s">
        <v>1146</v>
      </c>
      <c r="D402" s="7" t="s">
        <v>1147</v>
      </c>
      <c r="E402" s="7" t="s">
        <v>928</v>
      </c>
      <c r="F402" s="10" t="s">
        <v>133</v>
      </c>
      <c r="G402" s="10" t="s">
        <v>134</v>
      </c>
      <c r="H402" s="8">
        <v>564</v>
      </c>
    </row>
    <row r="403" spans="1:8" ht="13.5">
      <c r="A403" s="7" t="s">
        <v>1148</v>
      </c>
      <c r="B403" s="7" t="s">
        <v>941</v>
      </c>
      <c r="C403" s="7" t="s">
        <v>1149</v>
      </c>
      <c r="D403" s="7" t="s">
        <v>1150</v>
      </c>
      <c r="E403" s="7" t="s">
        <v>928</v>
      </c>
      <c r="F403" s="10" t="s">
        <v>133</v>
      </c>
      <c r="G403" s="10" t="s">
        <v>134</v>
      </c>
      <c r="H403" s="8">
        <v>658</v>
      </c>
    </row>
    <row r="404" spans="1:8" ht="13.5">
      <c r="A404" s="7" t="s">
        <v>1151</v>
      </c>
      <c r="B404" s="7" t="s">
        <v>941</v>
      </c>
      <c r="C404" s="7" t="s">
        <v>1152</v>
      </c>
      <c r="D404" s="7" t="s">
        <v>1153</v>
      </c>
      <c r="E404" s="7" t="s">
        <v>928</v>
      </c>
      <c r="F404" s="10" t="s">
        <v>133</v>
      </c>
      <c r="G404" s="10" t="s">
        <v>134</v>
      </c>
      <c r="H404" s="8">
        <v>705</v>
      </c>
    </row>
    <row r="405" spans="1:8" ht="13.5">
      <c r="A405" s="7" t="s">
        <v>1154</v>
      </c>
      <c r="B405" s="7" t="s">
        <v>941</v>
      </c>
      <c r="C405" s="7" t="s">
        <v>1155</v>
      </c>
      <c r="D405" s="7" t="s">
        <v>1156</v>
      </c>
      <c r="E405" s="7" t="s">
        <v>928</v>
      </c>
      <c r="F405" s="10" t="s">
        <v>133</v>
      </c>
      <c r="G405" s="10" t="s">
        <v>134</v>
      </c>
      <c r="H405" s="8">
        <v>752</v>
      </c>
    </row>
    <row r="406" spans="1:8" ht="13.5">
      <c r="A406" s="7" t="s">
        <v>1157</v>
      </c>
      <c r="B406" s="7" t="s">
        <v>941</v>
      </c>
      <c r="C406" s="7" t="s">
        <v>1158</v>
      </c>
      <c r="D406" s="7" t="s">
        <v>1159</v>
      </c>
      <c r="E406" s="7" t="s">
        <v>928</v>
      </c>
      <c r="F406" s="10" t="s">
        <v>133</v>
      </c>
      <c r="G406" s="10" t="s">
        <v>134</v>
      </c>
      <c r="H406" s="8">
        <v>846</v>
      </c>
    </row>
    <row r="407" spans="1:8" ht="13.5">
      <c r="A407" s="7" t="s">
        <v>1160</v>
      </c>
      <c r="B407" s="7" t="s">
        <v>941</v>
      </c>
      <c r="C407" s="7" t="s">
        <v>1161</v>
      </c>
      <c r="D407" s="7" t="s">
        <v>1162</v>
      </c>
      <c r="E407" s="7" t="s">
        <v>928</v>
      </c>
      <c r="F407" s="10" t="s">
        <v>133</v>
      </c>
      <c r="G407" s="10" t="s">
        <v>134</v>
      </c>
      <c r="H407" s="8">
        <v>940</v>
      </c>
    </row>
    <row r="408" spans="1:8" ht="13.5">
      <c r="A408" s="7" t="s">
        <v>1163</v>
      </c>
      <c r="B408" s="7" t="s">
        <v>1164</v>
      </c>
      <c r="C408" s="7" t="s">
        <v>1163</v>
      </c>
      <c r="D408" s="7" t="s">
        <v>1165</v>
      </c>
      <c r="E408" s="7" t="s">
        <v>1114</v>
      </c>
      <c r="F408" s="10" t="s">
        <v>133</v>
      </c>
      <c r="G408" s="10" t="s">
        <v>134</v>
      </c>
      <c r="H408" s="8">
        <v>19</v>
      </c>
    </row>
    <row r="409" spans="1:8" ht="13.5">
      <c r="A409" s="7" t="s">
        <v>1166</v>
      </c>
      <c r="B409" s="7" t="s">
        <v>1164</v>
      </c>
      <c r="C409" s="7" t="s">
        <v>1166</v>
      </c>
      <c r="D409" s="7" t="s">
        <v>1167</v>
      </c>
      <c r="E409" s="7" t="s">
        <v>1114</v>
      </c>
      <c r="F409" s="10" t="s">
        <v>133</v>
      </c>
      <c r="G409" s="10" t="s">
        <v>134</v>
      </c>
      <c r="H409" s="8">
        <v>21</v>
      </c>
    </row>
    <row r="410" spans="1:8" ht="13.5">
      <c r="A410" s="7" t="s">
        <v>1168</v>
      </c>
      <c r="B410" s="7" t="s">
        <v>1169</v>
      </c>
      <c r="C410" s="7" t="s">
        <v>1168</v>
      </c>
      <c r="D410" s="7" t="s">
        <v>1170</v>
      </c>
      <c r="E410" s="7" t="s">
        <v>1171</v>
      </c>
      <c r="F410" s="10" t="s">
        <v>133</v>
      </c>
      <c r="G410" s="10" t="s">
        <v>134</v>
      </c>
      <c r="H410" s="8">
        <v>3.1</v>
      </c>
    </row>
    <row r="411" spans="1:8" ht="13.5">
      <c r="A411" s="7" t="s">
        <v>1172</v>
      </c>
      <c r="B411" s="7" t="s">
        <v>1173</v>
      </c>
      <c r="C411" s="7" t="s">
        <v>1172</v>
      </c>
      <c r="D411" s="7" t="s">
        <v>1174</v>
      </c>
      <c r="E411" s="7" t="s">
        <v>1114</v>
      </c>
      <c r="F411" s="10" t="s">
        <v>133</v>
      </c>
      <c r="G411" s="10" t="s">
        <v>134</v>
      </c>
      <c r="H411" s="8">
        <v>19</v>
      </c>
    </row>
    <row r="412" spans="1:8" ht="13.5">
      <c r="A412" s="7" t="s">
        <v>1175</v>
      </c>
      <c r="B412" s="7" t="s">
        <v>1173</v>
      </c>
      <c r="C412" s="7" t="s">
        <v>1175</v>
      </c>
      <c r="D412" s="7" t="s">
        <v>1176</v>
      </c>
      <c r="E412" s="7" t="s">
        <v>1114</v>
      </c>
      <c r="F412" s="10" t="s">
        <v>133</v>
      </c>
      <c r="G412" s="10" t="s">
        <v>134</v>
      </c>
      <c r="H412" s="8">
        <v>29</v>
      </c>
    </row>
    <row r="413" spans="1:8" ht="13.5">
      <c r="A413" s="7" t="s">
        <v>1177</v>
      </c>
      <c r="B413" s="7" t="s">
        <v>1178</v>
      </c>
      <c r="C413" s="7" t="s">
        <v>1177</v>
      </c>
      <c r="D413" s="7" t="s">
        <v>35</v>
      </c>
      <c r="E413" s="7" t="s">
        <v>366</v>
      </c>
      <c r="F413" s="10" t="s">
        <v>133</v>
      </c>
      <c r="G413" s="10" t="s">
        <v>134</v>
      </c>
      <c r="H413" s="8">
        <v>0</v>
      </c>
    </row>
    <row r="414" spans="1:8" ht="13.5">
      <c r="A414" s="7" t="s">
        <v>1179</v>
      </c>
      <c r="B414" s="7" t="s">
        <v>1180</v>
      </c>
      <c r="C414" s="7" t="s">
        <v>1179</v>
      </c>
      <c r="D414" s="7" t="s">
        <v>35</v>
      </c>
      <c r="E414" s="7" t="s">
        <v>1181</v>
      </c>
      <c r="F414" s="10" t="s">
        <v>133</v>
      </c>
      <c r="G414" s="10" t="s">
        <v>134</v>
      </c>
      <c r="H414" s="8">
        <v>7.7</v>
      </c>
    </row>
    <row r="415" spans="1:8" ht="13.5">
      <c r="A415" s="7" t="s">
        <v>1182</v>
      </c>
      <c r="B415" s="7" t="s">
        <v>1183</v>
      </c>
      <c r="C415" s="7" t="s">
        <v>1182</v>
      </c>
      <c r="D415" s="7" t="s">
        <v>35</v>
      </c>
      <c r="E415" s="7" t="s">
        <v>366</v>
      </c>
      <c r="F415" s="10" t="s">
        <v>133</v>
      </c>
      <c r="G415" s="10" t="s">
        <v>134</v>
      </c>
      <c r="H415" s="8">
        <v>0</v>
      </c>
    </row>
    <row r="416" spans="1:8" ht="13.5">
      <c r="A416" s="7" t="s">
        <v>1184</v>
      </c>
      <c r="B416" s="7" t="s">
        <v>1185</v>
      </c>
      <c r="C416" s="7" t="s">
        <v>1184</v>
      </c>
      <c r="D416" s="7" t="s">
        <v>35</v>
      </c>
      <c r="E416" s="7" t="s">
        <v>586</v>
      </c>
      <c r="F416" s="10" t="s">
        <v>133</v>
      </c>
      <c r="G416" s="10" t="s">
        <v>134</v>
      </c>
      <c r="H416" s="8">
        <v>0</v>
      </c>
    </row>
    <row r="417" spans="1:8" ht="13.5">
      <c r="A417" s="7" t="s">
        <v>109</v>
      </c>
      <c r="B417" s="7" t="s">
        <v>103</v>
      </c>
      <c r="C417" s="7" t="s">
        <v>109</v>
      </c>
      <c r="D417" s="7" t="s">
        <v>2494</v>
      </c>
      <c r="E417" s="7" t="s">
        <v>411</v>
      </c>
      <c r="F417" s="10" t="s">
        <v>133</v>
      </c>
      <c r="G417" s="10" t="s">
        <v>134</v>
      </c>
      <c r="H417" s="8">
        <v>4.8</v>
      </c>
    </row>
    <row r="418" spans="1:8" ht="13.5">
      <c r="A418" s="7" t="s">
        <v>110</v>
      </c>
      <c r="B418" s="7" t="s">
        <v>103</v>
      </c>
      <c r="C418" s="7" t="s">
        <v>110</v>
      </c>
      <c r="D418" s="7" t="s">
        <v>2495</v>
      </c>
      <c r="E418" s="7" t="s">
        <v>411</v>
      </c>
      <c r="F418" s="10" t="s">
        <v>133</v>
      </c>
      <c r="G418" s="10" t="s">
        <v>134</v>
      </c>
      <c r="H418" s="8">
        <v>5.9</v>
      </c>
    </row>
    <row r="419" spans="1:8" ht="13.5">
      <c r="A419" s="7" t="s">
        <v>111</v>
      </c>
      <c r="B419" s="7" t="s">
        <v>103</v>
      </c>
      <c r="C419" s="7" t="s">
        <v>111</v>
      </c>
      <c r="D419" s="7" t="s">
        <v>2496</v>
      </c>
      <c r="E419" s="7" t="s">
        <v>411</v>
      </c>
      <c r="F419" s="10" t="s">
        <v>133</v>
      </c>
      <c r="G419" s="10" t="s">
        <v>134</v>
      </c>
      <c r="H419" s="8">
        <v>7</v>
      </c>
    </row>
    <row r="420" spans="1:8" ht="13.5">
      <c r="A420" s="7" t="s">
        <v>112</v>
      </c>
      <c r="B420" s="7" t="s">
        <v>103</v>
      </c>
      <c r="C420" s="7" t="s">
        <v>112</v>
      </c>
      <c r="D420" s="7" t="s">
        <v>2497</v>
      </c>
      <c r="E420" s="7" t="s">
        <v>411</v>
      </c>
      <c r="F420" s="10" t="s">
        <v>133</v>
      </c>
      <c r="G420" s="10" t="s">
        <v>134</v>
      </c>
      <c r="H420" s="8">
        <v>8.1</v>
      </c>
    </row>
    <row r="421" spans="1:8" ht="13.5">
      <c r="A421" s="7" t="s">
        <v>113</v>
      </c>
      <c r="B421" s="7" t="s">
        <v>103</v>
      </c>
      <c r="C421" s="7" t="s">
        <v>113</v>
      </c>
      <c r="D421" s="7" t="s">
        <v>2498</v>
      </c>
      <c r="E421" s="7" t="s">
        <v>411</v>
      </c>
      <c r="F421" s="10" t="s">
        <v>133</v>
      </c>
      <c r="G421" s="10" t="s">
        <v>134</v>
      </c>
      <c r="H421" s="8">
        <v>9.2</v>
      </c>
    </row>
    <row r="422" spans="1:8" ht="13.5">
      <c r="A422" s="7" t="s">
        <v>104</v>
      </c>
      <c r="B422" s="7" t="s">
        <v>103</v>
      </c>
      <c r="C422" s="7" t="s">
        <v>104</v>
      </c>
      <c r="D422" s="7" t="s">
        <v>2499</v>
      </c>
      <c r="E422" s="7" t="s">
        <v>411</v>
      </c>
      <c r="F422" s="10" t="s">
        <v>133</v>
      </c>
      <c r="G422" s="10" t="s">
        <v>134</v>
      </c>
      <c r="H422" s="8">
        <v>8</v>
      </c>
    </row>
    <row r="423" spans="1:8" ht="13.5">
      <c r="A423" s="7" t="s">
        <v>105</v>
      </c>
      <c r="B423" s="7" t="s">
        <v>103</v>
      </c>
      <c r="C423" s="7" t="s">
        <v>105</v>
      </c>
      <c r="D423" s="7" t="s">
        <v>2500</v>
      </c>
      <c r="E423" s="7" t="s">
        <v>411</v>
      </c>
      <c r="F423" s="10" t="s">
        <v>133</v>
      </c>
      <c r="G423" s="10" t="s">
        <v>134</v>
      </c>
      <c r="H423" s="8">
        <v>8.4</v>
      </c>
    </row>
    <row r="424" spans="1:8" ht="13.5">
      <c r="A424" s="7" t="s">
        <v>106</v>
      </c>
      <c r="B424" s="7" t="s">
        <v>103</v>
      </c>
      <c r="C424" s="7" t="s">
        <v>106</v>
      </c>
      <c r="D424" s="7" t="s">
        <v>2501</v>
      </c>
      <c r="E424" s="7" t="s">
        <v>411</v>
      </c>
      <c r="F424" s="10" t="s">
        <v>133</v>
      </c>
      <c r="G424" s="10" t="s">
        <v>134</v>
      </c>
      <c r="H424" s="8">
        <v>10.7</v>
      </c>
    </row>
    <row r="425" spans="1:8" ht="13.5">
      <c r="A425" s="7" t="s">
        <v>107</v>
      </c>
      <c r="B425" s="7" t="s">
        <v>103</v>
      </c>
      <c r="C425" s="7" t="s">
        <v>107</v>
      </c>
      <c r="D425" s="7" t="s">
        <v>2493</v>
      </c>
      <c r="E425" s="7" t="s">
        <v>411</v>
      </c>
      <c r="F425" s="10" t="s">
        <v>133</v>
      </c>
      <c r="G425" s="10" t="s">
        <v>134</v>
      </c>
      <c r="H425" s="8">
        <v>12.5</v>
      </c>
    </row>
    <row r="426" spans="1:8" ht="13.5">
      <c r="A426" s="7" t="s">
        <v>108</v>
      </c>
      <c r="B426" s="7" t="s">
        <v>103</v>
      </c>
      <c r="C426" s="7" t="s">
        <v>108</v>
      </c>
      <c r="D426" s="7" t="s">
        <v>2492</v>
      </c>
      <c r="E426" s="7" t="s">
        <v>411</v>
      </c>
      <c r="F426" s="10" t="s">
        <v>133</v>
      </c>
      <c r="G426" s="10" t="s">
        <v>134</v>
      </c>
      <c r="H426" s="8">
        <v>14.7</v>
      </c>
    </row>
    <row r="427" spans="1:8" ht="13.5">
      <c r="A427" s="7" t="s">
        <v>1186</v>
      </c>
      <c r="B427" s="7" t="s">
        <v>1187</v>
      </c>
      <c r="C427" s="7" t="s">
        <v>1188</v>
      </c>
      <c r="D427" s="7" t="s">
        <v>1188</v>
      </c>
      <c r="E427" s="7" t="s">
        <v>872</v>
      </c>
      <c r="F427" s="10" t="s">
        <v>133</v>
      </c>
      <c r="G427" s="10" t="s">
        <v>134</v>
      </c>
      <c r="H427" s="8">
        <v>0</v>
      </c>
    </row>
    <row r="428" spans="1:8" ht="13.5">
      <c r="A428" s="7" t="s">
        <v>1189</v>
      </c>
      <c r="B428" s="7" t="s">
        <v>1190</v>
      </c>
      <c r="C428" s="7" t="s">
        <v>1189</v>
      </c>
      <c r="D428" s="7" t="s">
        <v>1191</v>
      </c>
      <c r="E428" s="7" t="s">
        <v>1192</v>
      </c>
      <c r="F428" s="10" t="s">
        <v>133</v>
      </c>
      <c r="G428" s="10" t="s">
        <v>134</v>
      </c>
      <c r="H428" s="8">
        <v>0</v>
      </c>
    </row>
    <row r="429" spans="1:8" ht="13.5">
      <c r="A429" s="7" t="s">
        <v>1193</v>
      </c>
      <c r="B429" s="7" t="s">
        <v>1190</v>
      </c>
      <c r="C429" s="7" t="s">
        <v>1193</v>
      </c>
      <c r="D429" s="7" t="s">
        <v>1194</v>
      </c>
      <c r="E429" s="7" t="s">
        <v>1192</v>
      </c>
      <c r="F429" s="10" t="s">
        <v>133</v>
      </c>
      <c r="G429" s="10" t="s">
        <v>134</v>
      </c>
      <c r="H429" s="8">
        <v>0</v>
      </c>
    </row>
    <row r="430" spans="1:8" ht="13.5">
      <c r="A430" s="7" t="s">
        <v>1195</v>
      </c>
      <c r="B430" s="7" t="s">
        <v>1190</v>
      </c>
      <c r="C430" s="7" t="s">
        <v>1195</v>
      </c>
      <c r="D430" s="7" t="s">
        <v>1196</v>
      </c>
      <c r="E430" s="7" t="s">
        <v>1192</v>
      </c>
      <c r="F430" s="10" t="s">
        <v>133</v>
      </c>
      <c r="G430" s="10" t="s">
        <v>134</v>
      </c>
      <c r="H430" s="8">
        <v>0</v>
      </c>
    </row>
    <row r="431" spans="1:8" ht="13.5">
      <c r="A431" s="7" t="s">
        <v>1197</v>
      </c>
      <c r="B431" s="7" t="s">
        <v>1190</v>
      </c>
      <c r="C431" s="7" t="s">
        <v>1197</v>
      </c>
      <c r="D431" s="7" t="s">
        <v>1198</v>
      </c>
      <c r="E431" s="7" t="s">
        <v>1192</v>
      </c>
      <c r="F431" s="10" t="s">
        <v>133</v>
      </c>
      <c r="G431" s="10" t="s">
        <v>134</v>
      </c>
      <c r="H431" s="8">
        <v>0</v>
      </c>
    </row>
    <row r="432" spans="1:8" ht="13.5">
      <c r="A432" s="7" t="s">
        <v>1199</v>
      </c>
      <c r="B432" s="7" t="s">
        <v>1200</v>
      </c>
      <c r="C432" s="7" t="s">
        <v>1199</v>
      </c>
      <c r="D432" s="7" t="s">
        <v>1201</v>
      </c>
      <c r="E432" s="7" t="s">
        <v>366</v>
      </c>
      <c r="F432" s="10" t="s">
        <v>133</v>
      </c>
      <c r="G432" s="10" t="s">
        <v>134</v>
      </c>
      <c r="H432" s="8">
        <v>7.5</v>
      </c>
    </row>
    <row r="433" spans="1:8" ht="13.5">
      <c r="A433" s="7" t="s">
        <v>1202</v>
      </c>
      <c r="B433" s="7" t="s">
        <v>1203</v>
      </c>
      <c r="C433" s="7" t="s">
        <v>35</v>
      </c>
      <c r="D433" s="7" t="s">
        <v>35</v>
      </c>
      <c r="E433" s="7" t="s">
        <v>709</v>
      </c>
      <c r="F433" s="10" t="s">
        <v>133</v>
      </c>
      <c r="G433" s="10" t="s">
        <v>134</v>
      </c>
      <c r="H433" s="8">
        <v>0</v>
      </c>
    </row>
    <row r="434" spans="1:8" ht="13.5">
      <c r="A434" s="7" t="s">
        <v>1204</v>
      </c>
      <c r="B434" s="7" t="s">
        <v>1205</v>
      </c>
      <c r="C434" s="7" t="s">
        <v>35</v>
      </c>
      <c r="D434" s="7" t="s">
        <v>35</v>
      </c>
      <c r="E434" s="7" t="s">
        <v>709</v>
      </c>
      <c r="F434" s="10" t="s">
        <v>133</v>
      </c>
      <c r="G434" s="10" t="s">
        <v>134</v>
      </c>
      <c r="H434" s="8">
        <v>0</v>
      </c>
    </row>
    <row r="435" spans="1:8" ht="13.5">
      <c r="A435" s="7" t="s">
        <v>1206</v>
      </c>
      <c r="B435" s="7" t="s">
        <v>1207</v>
      </c>
      <c r="C435" s="7" t="s">
        <v>35</v>
      </c>
      <c r="D435" s="7" t="s">
        <v>35</v>
      </c>
      <c r="E435" s="7" t="s">
        <v>709</v>
      </c>
      <c r="F435" s="10" t="s">
        <v>133</v>
      </c>
      <c r="G435" s="10" t="s">
        <v>134</v>
      </c>
      <c r="H435" s="8">
        <v>0</v>
      </c>
    </row>
    <row r="436" spans="1:8" ht="13.5">
      <c r="A436" s="7" t="s">
        <v>1208</v>
      </c>
      <c r="B436" s="7" t="s">
        <v>1209</v>
      </c>
      <c r="C436" s="7" t="s">
        <v>1210</v>
      </c>
      <c r="D436" s="7" t="s">
        <v>1210</v>
      </c>
      <c r="E436" s="7" t="s">
        <v>1211</v>
      </c>
      <c r="F436" s="10" t="s">
        <v>133</v>
      </c>
      <c r="G436" s="10" t="s">
        <v>134</v>
      </c>
      <c r="H436" s="8">
        <v>12.2</v>
      </c>
    </row>
    <row r="437" spans="1:8" ht="13.5">
      <c r="A437" s="7" t="s">
        <v>1212</v>
      </c>
      <c r="B437" s="7" t="s">
        <v>1213</v>
      </c>
      <c r="C437" s="7" t="s">
        <v>1210</v>
      </c>
      <c r="D437" s="7" t="s">
        <v>1210</v>
      </c>
      <c r="E437" s="7" t="s">
        <v>1211</v>
      </c>
      <c r="F437" s="10" t="s">
        <v>133</v>
      </c>
      <c r="G437" s="10" t="s">
        <v>134</v>
      </c>
      <c r="H437" s="8">
        <v>18.3</v>
      </c>
    </row>
    <row r="438" spans="1:8" ht="13.5">
      <c r="A438" s="7" t="s">
        <v>1214</v>
      </c>
      <c r="B438" s="7" t="s">
        <v>1215</v>
      </c>
      <c r="C438" s="7" t="s">
        <v>1210</v>
      </c>
      <c r="D438" s="7" t="s">
        <v>1210</v>
      </c>
      <c r="E438" s="7" t="s">
        <v>1211</v>
      </c>
      <c r="F438" s="10" t="s">
        <v>133</v>
      </c>
      <c r="G438" s="10" t="s">
        <v>134</v>
      </c>
      <c r="H438" s="8">
        <v>24.4</v>
      </c>
    </row>
    <row r="439" spans="1:8" ht="13.5">
      <c r="A439" s="7" t="s">
        <v>1216</v>
      </c>
      <c r="B439" s="7" t="s">
        <v>1209</v>
      </c>
      <c r="C439" s="7" t="s">
        <v>1217</v>
      </c>
      <c r="D439" s="7" t="s">
        <v>1217</v>
      </c>
      <c r="E439" s="7" t="s">
        <v>1211</v>
      </c>
      <c r="F439" s="10" t="s">
        <v>133</v>
      </c>
      <c r="G439" s="10" t="s">
        <v>134</v>
      </c>
      <c r="H439" s="8">
        <v>16.8</v>
      </c>
    </row>
    <row r="440" spans="1:8" ht="13.5">
      <c r="A440" s="7" t="s">
        <v>1218</v>
      </c>
      <c r="B440" s="7" t="s">
        <v>1213</v>
      </c>
      <c r="C440" s="7" t="s">
        <v>1217</v>
      </c>
      <c r="D440" s="7" t="s">
        <v>1217</v>
      </c>
      <c r="E440" s="7" t="s">
        <v>1211</v>
      </c>
      <c r="F440" s="10" t="s">
        <v>133</v>
      </c>
      <c r="G440" s="10" t="s">
        <v>134</v>
      </c>
      <c r="H440" s="8">
        <v>25.2</v>
      </c>
    </row>
    <row r="441" spans="1:8" ht="13.5">
      <c r="A441" s="7" t="s">
        <v>1219</v>
      </c>
      <c r="B441" s="7" t="s">
        <v>1215</v>
      </c>
      <c r="C441" s="7" t="s">
        <v>1217</v>
      </c>
      <c r="D441" s="7" t="s">
        <v>1217</v>
      </c>
      <c r="E441" s="7" t="s">
        <v>1211</v>
      </c>
      <c r="F441" s="10" t="s">
        <v>133</v>
      </c>
      <c r="G441" s="10" t="s">
        <v>134</v>
      </c>
      <c r="H441" s="8">
        <v>33.6</v>
      </c>
    </row>
    <row r="442" spans="1:8" ht="13.5">
      <c r="A442" s="7" t="s">
        <v>1220</v>
      </c>
      <c r="B442" s="7" t="s">
        <v>1221</v>
      </c>
      <c r="C442" s="7" t="s">
        <v>35</v>
      </c>
      <c r="D442" s="7" t="s">
        <v>1222</v>
      </c>
      <c r="E442" s="7" t="s">
        <v>1223</v>
      </c>
      <c r="F442" s="10" t="s">
        <v>133</v>
      </c>
      <c r="G442" s="10" t="s">
        <v>134</v>
      </c>
      <c r="H442" s="8">
        <v>113</v>
      </c>
    </row>
    <row r="443" spans="1:8" ht="13.5">
      <c r="A443" s="11" t="s">
        <v>39</v>
      </c>
      <c r="B443" s="7" t="s">
        <v>38</v>
      </c>
      <c r="C443" s="7" t="s">
        <v>39</v>
      </c>
      <c r="D443" s="7" t="s">
        <v>39</v>
      </c>
      <c r="E443" s="7" t="s">
        <v>411</v>
      </c>
      <c r="F443" s="10" t="s">
        <v>133</v>
      </c>
      <c r="G443" s="10" t="s">
        <v>134</v>
      </c>
      <c r="H443" s="8">
        <v>2.6</v>
      </c>
    </row>
    <row r="444" spans="1:8" ht="13.5">
      <c r="A444" s="7" t="s">
        <v>1224</v>
      </c>
      <c r="B444" s="7" t="s">
        <v>1225</v>
      </c>
      <c r="C444" s="7" t="s">
        <v>1224</v>
      </c>
      <c r="D444" s="7" t="s">
        <v>1226</v>
      </c>
      <c r="E444" s="7" t="s">
        <v>366</v>
      </c>
      <c r="F444" s="10" t="s">
        <v>133</v>
      </c>
      <c r="G444" s="10" t="s">
        <v>134</v>
      </c>
      <c r="H444" s="8">
        <v>0</v>
      </c>
    </row>
    <row r="445" spans="1:8" ht="13.5">
      <c r="A445" s="7" t="s">
        <v>1227</v>
      </c>
      <c r="B445" s="7" t="s">
        <v>1228</v>
      </c>
      <c r="C445" s="7" t="s">
        <v>1227</v>
      </c>
      <c r="D445" s="7" t="s">
        <v>1229</v>
      </c>
      <c r="E445" s="7" t="s">
        <v>654</v>
      </c>
      <c r="F445" s="10" t="s">
        <v>133</v>
      </c>
      <c r="G445" s="10" t="s">
        <v>134</v>
      </c>
      <c r="H445" s="8">
        <v>10.5</v>
      </c>
    </row>
    <row r="446" spans="1:8" ht="13.5">
      <c r="A446" s="7" t="s">
        <v>1230</v>
      </c>
      <c r="B446" s="7" t="s">
        <v>1228</v>
      </c>
      <c r="C446" s="7" t="s">
        <v>1230</v>
      </c>
      <c r="D446" s="7" t="s">
        <v>1231</v>
      </c>
      <c r="E446" s="7" t="s">
        <v>654</v>
      </c>
      <c r="F446" s="10" t="s">
        <v>133</v>
      </c>
      <c r="G446" s="10" t="s">
        <v>134</v>
      </c>
      <c r="H446" s="8">
        <v>11</v>
      </c>
    </row>
    <row r="447" spans="1:8" ht="13.5">
      <c r="A447" s="7" t="s">
        <v>1232</v>
      </c>
      <c r="B447" s="7" t="s">
        <v>1228</v>
      </c>
      <c r="C447" s="7" t="s">
        <v>1232</v>
      </c>
      <c r="D447" s="7" t="s">
        <v>1233</v>
      </c>
      <c r="E447" s="7" t="s">
        <v>654</v>
      </c>
      <c r="F447" s="10" t="s">
        <v>133</v>
      </c>
      <c r="G447" s="10" t="s">
        <v>134</v>
      </c>
      <c r="H447" s="8">
        <v>14.5</v>
      </c>
    </row>
    <row r="448" spans="1:8" ht="13.5">
      <c r="A448" s="7" t="s">
        <v>1234</v>
      </c>
      <c r="B448" s="7" t="s">
        <v>1235</v>
      </c>
      <c r="C448" s="7" t="s">
        <v>1234</v>
      </c>
      <c r="D448" s="7" t="s">
        <v>1236</v>
      </c>
      <c r="E448" s="7" t="s">
        <v>654</v>
      </c>
      <c r="F448" s="10" t="s">
        <v>133</v>
      </c>
      <c r="G448" s="10" t="s">
        <v>134</v>
      </c>
      <c r="H448" s="8">
        <v>8</v>
      </c>
    </row>
    <row r="449" spans="1:8" ht="13.5">
      <c r="A449" s="7" t="s">
        <v>1237</v>
      </c>
      <c r="B449" s="7" t="s">
        <v>1238</v>
      </c>
      <c r="C449" s="7" t="s">
        <v>1237</v>
      </c>
      <c r="D449" s="7" t="s">
        <v>35</v>
      </c>
      <c r="E449" s="7" t="s">
        <v>654</v>
      </c>
      <c r="F449" s="10" t="s">
        <v>133</v>
      </c>
      <c r="G449" s="10" t="s">
        <v>134</v>
      </c>
      <c r="H449" s="8">
        <v>0.5</v>
      </c>
    </row>
    <row r="450" spans="1:8" ht="13.5">
      <c r="A450" s="7" t="s">
        <v>1239</v>
      </c>
      <c r="B450" s="7" t="s">
        <v>1240</v>
      </c>
      <c r="C450" s="7" t="s">
        <v>1239</v>
      </c>
      <c r="D450" s="7" t="s">
        <v>35</v>
      </c>
      <c r="E450" s="7" t="s">
        <v>654</v>
      </c>
      <c r="F450" s="10" t="s">
        <v>133</v>
      </c>
      <c r="G450" s="10" t="s">
        <v>134</v>
      </c>
      <c r="H450" s="8">
        <v>50</v>
      </c>
    </row>
    <row r="451" spans="1:8" ht="13.5">
      <c r="A451" s="7" t="s">
        <v>1241</v>
      </c>
      <c r="B451" s="7" t="s">
        <v>1240</v>
      </c>
      <c r="C451" s="7" t="s">
        <v>1241</v>
      </c>
      <c r="D451" s="7" t="s">
        <v>35</v>
      </c>
      <c r="E451" s="7" t="s">
        <v>654</v>
      </c>
      <c r="F451" s="10" t="s">
        <v>133</v>
      </c>
      <c r="G451" s="10" t="s">
        <v>134</v>
      </c>
      <c r="H451" s="8">
        <v>70</v>
      </c>
    </row>
    <row r="452" spans="1:8" ht="13.5">
      <c r="A452" s="7" t="s">
        <v>1242</v>
      </c>
      <c r="B452" s="7" t="s">
        <v>1243</v>
      </c>
      <c r="C452" s="7" t="s">
        <v>1242</v>
      </c>
      <c r="D452" s="7" t="s">
        <v>1244</v>
      </c>
      <c r="E452" s="7" t="s">
        <v>1192</v>
      </c>
      <c r="F452" s="10" t="s">
        <v>133</v>
      </c>
      <c r="G452" s="10" t="s">
        <v>134</v>
      </c>
      <c r="H452" s="8">
        <v>0.15</v>
      </c>
    </row>
    <row r="453" spans="1:8" ht="13.5">
      <c r="A453" s="7" t="s">
        <v>1245</v>
      </c>
      <c r="B453" s="7" t="s">
        <v>1243</v>
      </c>
      <c r="C453" s="7" t="s">
        <v>1245</v>
      </c>
      <c r="D453" s="7" t="s">
        <v>1246</v>
      </c>
      <c r="E453" s="7" t="s">
        <v>1192</v>
      </c>
      <c r="F453" s="10" t="s">
        <v>133</v>
      </c>
      <c r="G453" s="10" t="s">
        <v>134</v>
      </c>
      <c r="H453" s="8">
        <v>0.2</v>
      </c>
    </row>
    <row r="454" spans="1:8" ht="13.5">
      <c r="A454" s="7" t="s">
        <v>1247</v>
      </c>
      <c r="B454" s="7" t="s">
        <v>1243</v>
      </c>
      <c r="C454" s="7" t="s">
        <v>1247</v>
      </c>
      <c r="D454" s="7" t="s">
        <v>1248</v>
      </c>
      <c r="E454" s="7" t="s">
        <v>1192</v>
      </c>
      <c r="F454" s="10" t="s">
        <v>133</v>
      </c>
      <c r="G454" s="10" t="s">
        <v>134</v>
      </c>
      <c r="H454" s="8">
        <v>0.2</v>
      </c>
    </row>
    <row r="455" spans="1:8" ht="13.5">
      <c r="A455" s="7" t="s">
        <v>1249</v>
      </c>
      <c r="B455" s="7" t="s">
        <v>1243</v>
      </c>
      <c r="C455" s="7" t="s">
        <v>1249</v>
      </c>
      <c r="D455" s="7" t="s">
        <v>1250</v>
      </c>
      <c r="E455" s="7" t="s">
        <v>1192</v>
      </c>
      <c r="F455" s="10" t="s">
        <v>133</v>
      </c>
      <c r="G455" s="10" t="s">
        <v>134</v>
      </c>
      <c r="H455" s="8">
        <v>0.15</v>
      </c>
    </row>
    <row r="456" spans="1:8" ht="13.5">
      <c r="A456" s="7" t="s">
        <v>1251</v>
      </c>
      <c r="B456" s="7" t="s">
        <v>1243</v>
      </c>
      <c r="C456" s="7" t="s">
        <v>1251</v>
      </c>
      <c r="D456" s="7" t="s">
        <v>1252</v>
      </c>
      <c r="E456" s="7" t="s">
        <v>1192</v>
      </c>
      <c r="F456" s="10" t="s">
        <v>133</v>
      </c>
      <c r="G456" s="10" t="s">
        <v>134</v>
      </c>
      <c r="H456" s="8">
        <v>0.2</v>
      </c>
    </row>
    <row r="457" spans="1:8" ht="13.5">
      <c r="A457" s="7" t="s">
        <v>1253</v>
      </c>
      <c r="B457" s="7" t="s">
        <v>47</v>
      </c>
      <c r="C457" s="7" t="s">
        <v>1254</v>
      </c>
      <c r="D457" s="7" t="s">
        <v>1254</v>
      </c>
      <c r="E457" s="7" t="s">
        <v>411</v>
      </c>
      <c r="F457" s="10" t="s">
        <v>133</v>
      </c>
      <c r="G457" s="10" t="s">
        <v>134</v>
      </c>
      <c r="H457" s="8">
        <v>4.9</v>
      </c>
    </row>
    <row r="458" spans="1:8" ht="13.5">
      <c r="A458" s="7" t="s">
        <v>54</v>
      </c>
      <c r="B458" s="7" t="s">
        <v>51</v>
      </c>
      <c r="C458" s="7" t="s">
        <v>54</v>
      </c>
      <c r="D458" s="7" t="s">
        <v>54</v>
      </c>
      <c r="E458" s="7" t="s">
        <v>411</v>
      </c>
      <c r="F458" s="10" t="s">
        <v>133</v>
      </c>
      <c r="G458" s="10" t="s">
        <v>134</v>
      </c>
      <c r="H458" s="8">
        <v>4.8</v>
      </c>
    </row>
    <row r="459" spans="1:8" ht="13.5">
      <c r="A459" s="7" t="s">
        <v>55</v>
      </c>
      <c r="B459" s="7" t="s">
        <v>51</v>
      </c>
      <c r="C459" s="7" t="s">
        <v>55</v>
      </c>
      <c r="D459" s="7" t="s">
        <v>55</v>
      </c>
      <c r="E459" s="7" t="s">
        <v>411</v>
      </c>
      <c r="F459" s="10" t="s">
        <v>133</v>
      </c>
      <c r="G459" s="10" t="s">
        <v>134</v>
      </c>
      <c r="H459" s="8">
        <v>6.2</v>
      </c>
    </row>
    <row r="460" spans="1:8" ht="13.5">
      <c r="A460" s="7" t="s">
        <v>48</v>
      </c>
      <c r="B460" s="7" t="s">
        <v>47</v>
      </c>
      <c r="C460" s="7" t="s">
        <v>48</v>
      </c>
      <c r="D460" s="7" t="s">
        <v>48</v>
      </c>
      <c r="E460" s="7" t="s">
        <v>411</v>
      </c>
      <c r="F460" s="10" t="s">
        <v>133</v>
      </c>
      <c r="G460" s="10" t="s">
        <v>134</v>
      </c>
      <c r="H460" s="8">
        <v>1.4</v>
      </c>
    </row>
    <row r="461" spans="1:8" ht="13.5">
      <c r="A461" s="7" t="s">
        <v>50</v>
      </c>
      <c r="B461" s="7" t="s">
        <v>47</v>
      </c>
      <c r="C461" s="7" t="s">
        <v>50</v>
      </c>
      <c r="D461" s="7" t="s">
        <v>50</v>
      </c>
      <c r="E461" s="7" t="s">
        <v>411</v>
      </c>
      <c r="F461" s="10" t="s">
        <v>133</v>
      </c>
      <c r="G461" s="10" t="s">
        <v>134</v>
      </c>
      <c r="H461" s="8">
        <v>8.8</v>
      </c>
    </row>
    <row r="462" spans="1:8" ht="13.5">
      <c r="A462" s="11" t="s">
        <v>1255</v>
      </c>
      <c r="B462" s="7" t="s">
        <v>51</v>
      </c>
      <c r="C462" s="7" t="s">
        <v>1255</v>
      </c>
      <c r="D462" s="7" t="s">
        <v>1256</v>
      </c>
      <c r="E462" s="7" t="s">
        <v>411</v>
      </c>
      <c r="F462" s="10" t="s">
        <v>133</v>
      </c>
      <c r="G462" s="10" t="s">
        <v>134</v>
      </c>
      <c r="H462" s="8">
        <v>8.9</v>
      </c>
    </row>
    <row r="463" spans="1:8" ht="13.5">
      <c r="A463" s="7" t="s">
        <v>56</v>
      </c>
      <c r="B463" s="7" t="s">
        <v>51</v>
      </c>
      <c r="C463" s="7" t="s">
        <v>56</v>
      </c>
      <c r="D463" s="7" t="s">
        <v>56</v>
      </c>
      <c r="E463" s="7" t="s">
        <v>411</v>
      </c>
      <c r="F463" s="10" t="s">
        <v>133</v>
      </c>
      <c r="G463" s="10" t="s">
        <v>134</v>
      </c>
      <c r="H463" s="8">
        <v>11.7</v>
      </c>
    </row>
    <row r="464" spans="1:8" ht="13.5">
      <c r="A464" s="7" t="s">
        <v>49</v>
      </c>
      <c r="B464" s="7" t="s">
        <v>47</v>
      </c>
      <c r="C464" s="7" t="s">
        <v>49</v>
      </c>
      <c r="D464" s="7" t="s">
        <v>49</v>
      </c>
      <c r="E464" s="7" t="s">
        <v>411</v>
      </c>
      <c r="F464" s="10" t="s">
        <v>133</v>
      </c>
      <c r="G464" s="10" t="s">
        <v>134</v>
      </c>
      <c r="H464" s="8">
        <v>2.2</v>
      </c>
    </row>
    <row r="465" spans="1:8" ht="13.5">
      <c r="A465" s="7" t="s">
        <v>52</v>
      </c>
      <c r="B465" s="7" t="s">
        <v>51</v>
      </c>
      <c r="C465" s="7" t="s">
        <v>52</v>
      </c>
      <c r="D465" s="7" t="s">
        <v>52</v>
      </c>
      <c r="E465" s="7" t="s">
        <v>411</v>
      </c>
      <c r="F465" s="10" t="s">
        <v>133</v>
      </c>
      <c r="G465" s="10" t="s">
        <v>134</v>
      </c>
      <c r="H465" s="8">
        <v>2.1</v>
      </c>
    </row>
    <row r="466" spans="1:8" ht="13.5">
      <c r="A466" s="7" t="s">
        <v>1257</v>
      </c>
      <c r="B466" s="7" t="s">
        <v>1258</v>
      </c>
      <c r="C466" s="7" t="s">
        <v>1257</v>
      </c>
      <c r="D466" s="7" t="s">
        <v>2426</v>
      </c>
      <c r="E466" s="7" t="s">
        <v>411</v>
      </c>
      <c r="F466" s="10" t="s">
        <v>133</v>
      </c>
      <c r="G466" s="10" t="s">
        <v>134</v>
      </c>
      <c r="H466" s="8">
        <v>1.8</v>
      </c>
    </row>
    <row r="467" spans="1:8" ht="13.5">
      <c r="A467" s="7" t="s">
        <v>1259</v>
      </c>
      <c r="B467" s="7" t="s">
        <v>1258</v>
      </c>
      <c r="C467" s="7" t="s">
        <v>1259</v>
      </c>
      <c r="D467" s="7" t="s">
        <v>2427</v>
      </c>
      <c r="E467" s="7" t="s">
        <v>411</v>
      </c>
      <c r="F467" s="10" t="s">
        <v>133</v>
      </c>
      <c r="G467" s="10" t="s">
        <v>134</v>
      </c>
      <c r="H467" s="8">
        <v>3</v>
      </c>
    </row>
    <row r="468" spans="1:8" ht="13.5">
      <c r="A468" s="7" t="s">
        <v>1260</v>
      </c>
      <c r="B468" s="7" t="s">
        <v>47</v>
      </c>
      <c r="C468" s="7" t="s">
        <v>1261</v>
      </c>
      <c r="D468" s="7" t="s">
        <v>1261</v>
      </c>
      <c r="E468" s="7" t="s">
        <v>411</v>
      </c>
      <c r="F468" s="10" t="s">
        <v>133</v>
      </c>
      <c r="G468" s="10" t="s">
        <v>134</v>
      </c>
      <c r="H468" s="8">
        <v>3.4</v>
      </c>
    </row>
    <row r="469" spans="1:8" ht="13.5">
      <c r="A469" s="7" t="s">
        <v>53</v>
      </c>
      <c r="B469" s="7" t="s">
        <v>51</v>
      </c>
      <c r="C469" s="7" t="s">
        <v>53</v>
      </c>
      <c r="D469" s="7" t="s">
        <v>53</v>
      </c>
      <c r="E469" s="7" t="s">
        <v>411</v>
      </c>
      <c r="F469" s="10" t="s">
        <v>133</v>
      </c>
      <c r="G469" s="10" t="s">
        <v>134</v>
      </c>
      <c r="H469" s="8">
        <v>3.4</v>
      </c>
    </row>
    <row r="470" spans="1:8" ht="13.5">
      <c r="A470" s="7" t="s">
        <v>1262</v>
      </c>
      <c r="B470" s="7" t="s">
        <v>1263</v>
      </c>
      <c r="C470" s="7" t="s">
        <v>1262</v>
      </c>
      <c r="D470" s="7" t="s">
        <v>1264</v>
      </c>
      <c r="E470" s="7" t="s">
        <v>411</v>
      </c>
      <c r="F470" s="10" t="s">
        <v>133</v>
      </c>
      <c r="G470" s="10" t="s">
        <v>134</v>
      </c>
      <c r="H470" s="8">
        <v>1.6</v>
      </c>
    </row>
    <row r="471" spans="1:8" ht="13.5">
      <c r="A471" s="11" t="s">
        <v>1265</v>
      </c>
      <c r="B471" s="11" t="s">
        <v>1263</v>
      </c>
      <c r="C471" s="11" t="s">
        <v>1266</v>
      </c>
      <c r="D471" s="7">
        <v>610</v>
      </c>
      <c r="E471" s="7" t="s">
        <v>411</v>
      </c>
      <c r="F471" s="7" t="s">
        <v>133</v>
      </c>
      <c r="G471" s="7" t="s">
        <v>134</v>
      </c>
      <c r="H471" s="8">
        <v>2.4</v>
      </c>
    </row>
    <row r="472" spans="1:8" ht="13.5">
      <c r="A472" s="7" t="s">
        <v>1267</v>
      </c>
      <c r="B472" s="7" t="s">
        <v>1268</v>
      </c>
      <c r="C472" s="7" t="s">
        <v>1267</v>
      </c>
      <c r="D472" s="7" t="s">
        <v>1264</v>
      </c>
      <c r="E472" s="7" t="s">
        <v>411</v>
      </c>
      <c r="F472" s="10" t="s">
        <v>133</v>
      </c>
      <c r="G472" s="10" t="s">
        <v>134</v>
      </c>
      <c r="H472" s="8">
        <v>1.6</v>
      </c>
    </row>
    <row r="473" spans="1:8" ht="13.5">
      <c r="A473" s="11" t="s">
        <v>1269</v>
      </c>
      <c r="B473" s="11" t="s">
        <v>1270</v>
      </c>
      <c r="C473" s="11" t="s">
        <v>1269</v>
      </c>
      <c r="D473" s="7">
        <v>610</v>
      </c>
      <c r="E473" s="11" t="s">
        <v>411</v>
      </c>
      <c r="F473" s="7" t="s">
        <v>133</v>
      </c>
      <c r="G473" s="7" t="s">
        <v>134</v>
      </c>
      <c r="H473" s="8">
        <v>2.9</v>
      </c>
    </row>
    <row r="474" spans="1:8" ht="13.5">
      <c r="A474" s="7" t="s">
        <v>1271</v>
      </c>
      <c r="B474" s="7" t="s">
        <v>1272</v>
      </c>
      <c r="C474" s="7" t="s">
        <v>1271</v>
      </c>
      <c r="D474" s="7" t="s">
        <v>1271</v>
      </c>
      <c r="E474" s="7" t="s">
        <v>411</v>
      </c>
      <c r="F474" s="10" t="s">
        <v>133</v>
      </c>
      <c r="G474" s="10" t="s">
        <v>134</v>
      </c>
      <c r="H474" s="8">
        <v>2.2</v>
      </c>
    </row>
    <row r="475" spans="1:8" ht="13.5">
      <c r="A475" s="7" t="s">
        <v>1273</v>
      </c>
      <c r="B475" s="7" t="s">
        <v>1274</v>
      </c>
      <c r="C475" s="7" t="s">
        <v>1273</v>
      </c>
      <c r="D475" s="7" t="s">
        <v>1273</v>
      </c>
      <c r="E475" s="7" t="s">
        <v>411</v>
      </c>
      <c r="F475" s="10" t="s">
        <v>133</v>
      </c>
      <c r="G475" s="10" t="s">
        <v>134</v>
      </c>
      <c r="H475" s="8">
        <v>3.8</v>
      </c>
    </row>
    <row r="476" spans="1:8" ht="13.5">
      <c r="A476" s="7" t="s">
        <v>1275</v>
      </c>
      <c r="B476" s="7" t="s">
        <v>1276</v>
      </c>
      <c r="C476" s="7" t="s">
        <v>1275</v>
      </c>
      <c r="D476" s="7" t="s">
        <v>2414</v>
      </c>
      <c r="E476" s="7" t="s">
        <v>411</v>
      </c>
      <c r="F476" s="10" t="s">
        <v>133</v>
      </c>
      <c r="G476" s="10" t="s">
        <v>134</v>
      </c>
      <c r="H476" s="8">
        <v>3.5</v>
      </c>
    </row>
    <row r="477" spans="1:8" ht="13.5">
      <c r="A477" s="7" t="s">
        <v>1277</v>
      </c>
      <c r="B477" s="7" t="s">
        <v>1278</v>
      </c>
      <c r="C477" s="7" t="s">
        <v>1277</v>
      </c>
      <c r="D477" s="7" t="s">
        <v>2415</v>
      </c>
      <c r="E477" s="7" t="s">
        <v>411</v>
      </c>
      <c r="F477" s="10" t="s">
        <v>133</v>
      </c>
      <c r="G477" s="10" t="s">
        <v>134</v>
      </c>
      <c r="H477" s="8">
        <v>6.2</v>
      </c>
    </row>
    <row r="478" spans="1:8" ht="13.5">
      <c r="A478" s="7" t="s">
        <v>1279</v>
      </c>
      <c r="B478" s="7" t="s">
        <v>1280</v>
      </c>
      <c r="C478" s="7" t="s">
        <v>1281</v>
      </c>
      <c r="D478" s="7" t="s">
        <v>2416</v>
      </c>
      <c r="E478" s="7" t="s">
        <v>411</v>
      </c>
      <c r="F478" s="10" t="s">
        <v>133</v>
      </c>
      <c r="G478" s="10" t="s">
        <v>134</v>
      </c>
      <c r="H478" s="8">
        <v>7.2</v>
      </c>
    </row>
    <row r="479" spans="1:8" ht="13.5">
      <c r="A479" s="7" t="s">
        <v>83</v>
      </c>
      <c r="B479" s="7" t="s">
        <v>78</v>
      </c>
      <c r="C479" s="7" t="s">
        <v>83</v>
      </c>
      <c r="D479" s="7" t="s">
        <v>83</v>
      </c>
      <c r="E479" s="7" t="s">
        <v>411</v>
      </c>
      <c r="F479" s="10" t="s">
        <v>133</v>
      </c>
      <c r="G479" s="10" t="s">
        <v>134</v>
      </c>
      <c r="H479" s="8">
        <v>2.7</v>
      </c>
    </row>
    <row r="480" spans="1:8" ht="13.5">
      <c r="A480" s="7" t="s">
        <v>84</v>
      </c>
      <c r="B480" s="7" t="s">
        <v>78</v>
      </c>
      <c r="C480" s="7" t="s">
        <v>84</v>
      </c>
      <c r="D480" s="7" t="s">
        <v>84</v>
      </c>
      <c r="E480" s="7" t="s">
        <v>411</v>
      </c>
      <c r="F480" s="10" t="s">
        <v>133</v>
      </c>
      <c r="G480" s="10" t="s">
        <v>134</v>
      </c>
      <c r="H480" s="8">
        <v>3</v>
      </c>
    </row>
    <row r="481" spans="1:8" ht="13.5">
      <c r="A481" s="7" t="s">
        <v>85</v>
      </c>
      <c r="B481" s="7" t="s">
        <v>78</v>
      </c>
      <c r="C481" s="7" t="s">
        <v>85</v>
      </c>
      <c r="D481" s="7" t="s">
        <v>85</v>
      </c>
      <c r="E481" s="7" t="s">
        <v>411</v>
      </c>
      <c r="F481" s="10" t="s">
        <v>133</v>
      </c>
      <c r="G481" s="10" t="s">
        <v>134</v>
      </c>
      <c r="H481" s="8">
        <v>3.7</v>
      </c>
    </row>
    <row r="482" spans="1:8" ht="13.5">
      <c r="A482" s="7" t="s">
        <v>86</v>
      </c>
      <c r="B482" s="7" t="s">
        <v>78</v>
      </c>
      <c r="C482" s="7" t="s">
        <v>86</v>
      </c>
      <c r="D482" s="7" t="s">
        <v>86</v>
      </c>
      <c r="E482" s="7" t="s">
        <v>411</v>
      </c>
      <c r="F482" s="10" t="s">
        <v>133</v>
      </c>
      <c r="G482" s="10" t="s">
        <v>134</v>
      </c>
      <c r="H482" s="8">
        <v>4.4</v>
      </c>
    </row>
    <row r="483" spans="1:8" ht="13.5">
      <c r="A483" s="7" t="s">
        <v>1282</v>
      </c>
      <c r="B483" s="7" t="s">
        <v>51</v>
      </c>
      <c r="C483" s="7" t="s">
        <v>1283</v>
      </c>
      <c r="D483" s="7" t="s">
        <v>1283</v>
      </c>
      <c r="E483" s="7" t="s">
        <v>411</v>
      </c>
      <c r="F483" s="10" t="s">
        <v>133</v>
      </c>
      <c r="G483" s="10" t="s">
        <v>134</v>
      </c>
      <c r="H483" s="8">
        <v>0.8</v>
      </c>
    </row>
    <row r="484" spans="1:8" ht="13.5">
      <c r="A484" s="7" t="s">
        <v>79</v>
      </c>
      <c r="B484" s="7" t="s">
        <v>78</v>
      </c>
      <c r="C484" s="7" t="s">
        <v>79</v>
      </c>
      <c r="D484" s="7" t="s">
        <v>35</v>
      </c>
      <c r="E484" s="7" t="s">
        <v>411</v>
      </c>
      <c r="F484" s="10" t="s">
        <v>133</v>
      </c>
      <c r="G484" s="10" t="s">
        <v>134</v>
      </c>
      <c r="H484" s="8">
        <v>0.9</v>
      </c>
    </row>
    <row r="485" spans="1:8" ht="13.5">
      <c r="A485" s="7" t="s">
        <v>1284</v>
      </c>
      <c r="B485" s="7" t="s">
        <v>51</v>
      </c>
      <c r="C485" s="7" t="s">
        <v>1285</v>
      </c>
      <c r="D485" s="7" t="s">
        <v>1285</v>
      </c>
      <c r="E485" s="7" t="s">
        <v>411</v>
      </c>
      <c r="F485" s="10" t="s">
        <v>133</v>
      </c>
      <c r="G485" s="10" t="s">
        <v>134</v>
      </c>
      <c r="H485" s="8">
        <v>1</v>
      </c>
    </row>
    <row r="486" spans="1:8" ht="13.5">
      <c r="A486" s="7" t="s">
        <v>80</v>
      </c>
      <c r="B486" s="7" t="s">
        <v>78</v>
      </c>
      <c r="C486" s="7" t="s">
        <v>80</v>
      </c>
      <c r="D486" s="7" t="s">
        <v>80</v>
      </c>
      <c r="E486" s="7" t="s">
        <v>411</v>
      </c>
      <c r="F486" s="10" t="s">
        <v>133</v>
      </c>
      <c r="G486" s="10" t="s">
        <v>134</v>
      </c>
      <c r="H486" s="8">
        <v>1.6</v>
      </c>
    </row>
    <row r="487" spans="1:8" ht="13.5">
      <c r="A487" s="7" t="s">
        <v>81</v>
      </c>
      <c r="B487" s="7" t="s">
        <v>78</v>
      </c>
      <c r="C487" s="7" t="s">
        <v>81</v>
      </c>
      <c r="D487" s="7" t="s">
        <v>81</v>
      </c>
      <c r="E487" s="7" t="s">
        <v>411</v>
      </c>
      <c r="F487" s="10" t="s">
        <v>133</v>
      </c>
      <c r="G487" s="10" t="s">
        <v>134</v>
      </c>
      <c r="H487" s="8">
        <v>2.1</v>
      </c>
    </row>
    <row r="488" spans="1:8" ht="13.5">
      <c r="A488" s="7" t="s">
        <v>82</v>
      </c>
      <c r="B488" s="7" t="s">
        <v>78</v>
      </c>
      <c r="C488" s="7" t="s">
        <v>82</v>
      </c>
      <c r="D488" s="7" t="s">
        <v>82</v>
      </c>
      <c r="E488" s="7" t="s">
        <v>411</v>
      </c>
      <c r="F488" s="10" t="s">
        <v>133</v>
      </c>
      <c r="G488" s="10" t="s">
        <v>134</v>
      </c>
      <c r="H488" s="8">
        <v>2.3</v>
      </c>
    </row>
    <row r="489" spans="1:8" ht="13.5">
      <c r="A489" s="7" t="s">
        <v>1286</v>
      </c>
      <c r="B489" s="7" t="s">
        <v>1287</v>
      </c>
      <c r="C489" s="7" t="s">
        <v>1286</v>
      </c>
      <c r="D489" s="7" t="s">
        <v>1286</v>
      </c>
      <c r="E489" s="7" t="s">
        <v>411</v>
      </c>
      <c r="F489" s="10" t="s">
        <v>133</v>
      </c>
      <c r="G489" s="10" t="s">
        <v>134</v>
      </c>
      <c r="H489" s="8">
        <v>16</v>
      </c>
    </row>
    <row r="490" spans="1:8" ht="13.5">
      <c r="A490" s="7" t="s">
        <v>102</v>
      </c>
      <c r="B490" s="7" t="s">
        <v>101</v>
      </c>
      <c r="C490" s="7" t="s">
        <v>102</v>
      </c>
      <c r="D490" s="7" t="s">
        <v>102</v>
      </c>
      <c r="E490" s="7" t="s">
        <v>411</v>
      </c>
      <c r="F490" s="10" t="s">
        <v>133</v>
      </c>
      <c r="G490" s="10" t="s">
        <v>134</v>
      </c>
      <c r="H490" s="8">
        <v>21.2</v>
      </c>
    </row>
    <row r="491" spans="1:8" ht="13.5">
      <c r="A491" s="7" t="s">
        <v>100</v>
      </c>
      <c r="B491" s="7" t="s">
        <v>99</v>
      </c>
      <c r="C491" s="7" t="s">
        <v>100</v>
      </c>
      <c r="D491" s="7" t="s">
        <v>100</v>
      </c>
      <c r="E491" s="7" t="s">
        <v>411</v>
      </c>
      <c r="F491" s="10" t="s">
        <v>133</v>
      </c>
      <c r="G491" s="10" t="s">
        <v>134</v>
      </c>
      <c r="H491" s="8">
        <v>35.5</v>
      </c>
    </row>
    <row r="492" spans="1:8" ht="13.5">
      <c r="A492" s="7" t="s">
        <v>88</v>
      </c>
      <c r="B492" s="7" t="s">
        <v>87</v>
      </c>
      <c r="C492" s="7" t="s">
        <v>88</v>
      </c>
      <c r="D492" s="7" t="s">
        <v>2507</v>
      </c>
      <c r="E492" s="7" t="s">
        <v>411</v>
      </c>
      <c r="F492" s="10" t="s">
        <v>133</v>
      </c>
      <c r="G492" s="10" t="s">
        <v>134</v>
      </c>
      <c r="H492" s="8">
        <v>13.5</v>
      </c>
    </row>
    <row r="493" spans="1:8" ht="13.5">
      <c r="A493" s="7" t="s">
        <v>92</v>
      </c>
      <c r="B493" s="7" t="s">
        <v>91</v>
      </c>
      <c r="C493" s="7" t="s">
        <v>92</v>
      </c>
      <c r="D493" s="7" t="s">
        <v>2505</v>
      </c>
      <c r="E493" s="7" t="s">
        <v>411</v>
      </c>
      <c r="F493" s="10" t="s">
        <v>133</v>
      </c>
      <c r="G493" s="10" t="s">
        <v>134</v>
      </c>
      <c r="H493" s="8">
        <v>15</v>
      </c>
    </row>
    <row r="494" spans="1:8" ht="13.5">
      <c r="A494" s="7" t="s">
        <v>90</v>
      </c>
      <c r="B494" s="7" t="s">
        <v>89</v>
      </c>
      <c r="C494" s="7" t="s">
        <v>90</v>
      </c>
      <c r="D494" s="7" t="s">
        <v>2506</v>
      </c>
      <c r="E494" s="7" t="s">
        <v>411</v>
      </c>
      <c r="F494" s="10" t="s">
        <v>133</v>
      </c>
      <c r="G494" s="10" t="s">
        <v>134</v>
      </c>
      <c r="H494" s="8">
        <v>3.3</v>
      </c>
    </row>
    <row r="495" spans="1:8" ht="13.5">
      <c r="A495" s="7" t="s">
        <v>1288</v>
      </c>
      <c r="B495" s="7" t="s">
        <v>1289</v>
      </c>
      <c r="C495" s="7" t="s">
        <v>1288</v>
      </c>
      <c r="D495" s="7" t="s">
        <v>1288</v>
      </c>
      <c r="E495" s="7" t="s">
        <v>411</v>
      </c>
      <c r="F495" s="10" t="s">
        <v>133</v>
      </c>
      <c r="G495" s="10" t="s">
        <v>134</v>
      </c>
      <c r="H495" s="8">
        <v>14.7</v>
      </c>
    </row>
    <row r="496" spans="1:8" ht="13.5">
      <c r="A496" s="7" t="s">
        <v>98</v>
      </c>
      <c r="B496" s="7" t="s">
        <v>93</v>
      </c>
      <c r="C496" s="7" t="s">
        <v>98</v>
      </c>
      <c r="D496" s="7" t="s">
        <v>98</v>
      </c>
      <c r="E496" s="7" t="s">
        <v>411</v>
      </c>
      <c r="F496" s="10" t="s">
        <v>133</v>
      </c>
      <c r="G496" s="10" t="s">
        <v>134</v>
      </c>
      <c r="H496" s="8">
        <v>4</v>
      </c>
    </row>
    <row r="497" spans="1:8" ht="13.5">
      <c r="A497" s="7" t="s">
        <v>97</v>
      </c>
      <c r="B497" s="7" t="s">
        <v>93</v>
      </c>
      <c r="C497" s="7" t="s">
        <v>97</v>
      </c>
      <c r="D497" s="7" t="s">
        <v>97</v>
      </c>
      <c r="E497" s="7" t="s">
        <v>411</v>
      </c>
      <c r="F497" s="10" t="s">
        <v>133</v>
      </c>
      <c r="G497" s="10" t="s">
        <v>134</v>
      </c>
      <c r="H497" s="8">
        <v>4.7</v>
      </c>
    </row>
    <row r="498" spans="1:8" ht="13.5">
      <c r="A498" s="7" t="s">
        <v>96</v>
      </c>
      <c r="B498" s="7" t="s">
        <v>93</v>
      </c>
      <c r="C498" s="7" t="s">
        <v>96</v>
      </c>
      <c r="D498" s="7" t="s">
        <v>96</v>
      </c>
      <c r="E498" s="7" t="s">
        <v>411</v>
      </c>
      <c r="F498" s="10" t="s">
        <v>133</v>
      </c>
      <c r="G498" s="10" t="s">
        <v>134</v>
      </c>
      <c r="H498" s="8">
        <v>5.5</v>
      </c>
    </row>
    <row r="499" spans="1:8" ht="13.5">
      <c r="A499" s="7" t="s">
        <v>95</v>
      </c>
      <c r="B499" s="7" t="s">
        <v>93</v>
      </c>
      <c r="C499" s="7" t="s">
        <v>95</v>
      </c>
      <c r="D499" s="7" t="s">
        <v>95</v>
      </c>
      <c r="E499" s="7" t="s">
        <v>411</v>
      </c>
      <c r="F499" s="10" t="s">
        <v>133</v>
      </c>
      <c r="G499" s="10" t="s">
        <v>134</v>
      </c>
      <c r="H499" s="8">
        <v>6.3</v>
      </c>
    </row>
    <row r="500" spans="1:8" ht="13.5">
      <c r="A500" s="7" t="s">
        <v>94</v>
      </c>
      <c r="B500" s="7" t="s">
        <v>93</v>
      </c>
      <c r="C500" s="7" t="s">
        <v>94</v>
      </c>
      <c r="D500" s="7" t="s">
        <v>94</v>
      </c>
      <c r="E500" s="7" t="s">
        <v>411</v>
      </c>
      <c r="F500" s="10" t="s">
        <v>133</v>
      </c>
      <c r="G500" s="10" t="s">
        <v>134</v>
      </c>
      <c r="H500" s="8">
        <v>7.2</v>
      </c>
    </row>
    <row r="501" spans="1:8" ht="13.5">
      <c r="A501" s="7" t="s">
        <v>1290</v>
      </c>
      <c r="B501" s="7" t="s">
        <v>1291</v>
      </c>
      <c r="C501" s="7" t="s">
        <v>1290</v>
      </c>
      <c r="D501" s="7" t="s">
        <v>1290</v>
      </c>
      <c r="E501" s="7" t="s">
        <v>411</v>
      </c>
      <c r="F501" s="10" t="s">
        <v>133</v>
      </c>
      <c r="G501" s="10" t="s">
        <v>134</v>
      </c>
      <c r="H501" s="8">
        <v>1.2</v>
      </c>
    </row>
    <row r="502" spans="1:8" ht="13.5">
      <c r="A502" s="7" t="s">
        <v>1292</v>
      </c>
      <c r="B502" s="7" t="s">
        <v>1293</v>
      </c>
      <c r="C502" s="7" t="s">
        <v>1292</v>
      </c>
      <c r="D502" s="7" t="s">
        <v>35</v>
      </c>
      <c r="E502" s="7" t="s">
        <v>604</v>
      </c>
      <c r="F502" s="10" t="s">
        <v>133</v>
      </c>
      <c r="G502" s="10" t="s">
        <v>134</v>
      </c>
      <c r="H502" s="8">
        <v>0</v>
      </c>
    </row>
    <row r="503" spans="1:8" ht="13.5">
      <c r="A503" s="7" t="s">
        <v>1294</v>
      </c>
      <c r="B503" s="7" t="s">
        <v>1295</v>
      </c>
      <c r="C503" s="7" t="s">
        <v>1294</v>
      </c>
      <c r="D503" s="7" t="s">
        <v>35</v>
      </c>
      <c r="E503" s="7" t="s">
        <v>1296</v>
      </c>
      <c r="F503" s="10" t="s">
        <v>133</v>
      </c>
      <c r="G503" s="10" t="s">
        <v>134</v>
      </c>
      <c r="H503" s="8">
        <v>0</v>
      </c>
    </row>
    <row r="504" spans="1:8" ht="13.5">
      <c r="A504" s="7" t="s">
        <v>1297</v>
      </c>
      <c r="B504" s="7" t="s">
        <v>1298</v>
      </c>
      <c r="C504" s="7" t="s">
        <v>1299</v>
      </c>
      <c r="D504" s="7" t="s">
        <v>1299</v>
      </c>
      <c r="E504" s="7" t="s">
        <v>604</v>
      </c>
      <c r="F504" s="10" t="s">
        <v>133</v>
      </c>
      <c r="G504" s="10" t="s">
        <v>134</v>
      </c>
      <c r="H504" s="8">
        <v>8.4</v>
      </c>
    </row>
    <row r="505" spans="1:8" ht="13.5">
      <c r="A505" s="7" t="s">
        <v>1300</v>
      </c>
      <c r="B505" s="7" t="s">
        <v>1301</v>
      </c>
      <c r="C505" s="7" t="s">
        <v>1300</v>
      </c>
      <c r="D505" s="7" t="s">
        <v>1302</v>
      </c>
      <c r="E505" s="7" t="s">
        <v>654</v>
      </c>
      <c r="F505" s="10" t="s">
        <v>133</v>
      </c>
      <c r="G505" s="10" t="s">
        <v>134</v>
      </c>
      <c r="H505" s="8">
        <v>0</v>
      </c>
    </row>
    <row r="506" spans="1:8" ht="13.5">
      <c r="A506" s="7" t="s">
        <v>1303</v>
      </c>
      <c r="B506" s="7" t="s">
        <v>1301</v>
      </c>
      <c r="C506" s="7" t="s">
        <v>1303</v>
      </c>
      <c r="D506" s="7" t="s">
        <v>1304</v>
      </c>
      <c r="E506" s="7" t="s">
        <v>654</v>
      </c>
      <c r="F506" s="10" t="s">
        <v>133</v>
      </c>
      <c r="G506" s="10" t="s">
        <v>134</v>
      </c>
      <c r="H506" s="8">
        <v>0</v>
      </c>
    </row>
    <row r="507" spans="1:8" ht="13.5">
      <c r="A507" s="7" t="s">
        <v>1305</v>
      </c>
      <c r="B507" s="7" t="s">
        <v>1306</v>
      </c>
      <c r="C507" s="7" t="s">
        <v>1305</v>
      </c>
      <c r="D507" s="7" t="s">
        <v>1307</v>
      </c>
      <c r="E507" s="7" t="s">
        <v>1308</v>
      </c>
      <c r="F507" s="10" t="s">
        <v>133</v>
      </c>
      <c r="G507" s="10" t="s">
        <v>134</v>
      </c>
      <c r="H507" s="8">
        <v>0.8</v>
      </c>
    </row>
    <row r="508" spans="1:8" ht="13.5">
      <c r="A508" s="7" t="s">
        <v>1309</v>
      </c>
      <c r="B508" s="7" t="s">
        <v>1306</v>
      </c>
      <c r="C508" s="7" t="s">
        <v>1309</v>
      </c>
      <c r="D508" s="7" t="s">
        <v>1310</v>
      </c>
      <c r="E508" s="7" t="s">
        <v>1308</v>
      </c>
      <c r="F508" s="10" t="s">
        <v>133</v>
      </c>
      <c r="G508" s="10" t="s">
        <v>134</v>
      </c>
      <c r="H508" s="8">
        <v>0</v>
      </c>
    </row>
    <row r="509" spans="1:8" ht="13.5">
      <c r="A509" s="7" t="s">
        <v>1311</v>
      </c>
      <c r="B509" s="7" t="s">
        <v>1306</v>
      </c>
      <c r="C509" s="7" t="s">
        <v>1311</v>
      </c>
      <c r="D509" s="7" t="s">
        <v>1312</v>
      </c>
      <c r="E509" s="7" t="s">
        <v>1308</v>
      </c>
      <c r="F509" s="10" t="s">
        <v>133</v>
      </c>
      <c r="G509" s="10" t="s">
        <v>134</v>
      </c>
      <c r="H509" s="8">
        <v>0</v>
      </c>
    </row>
    <row r="510" spans="1:8" ht="13.5">
      <c r="A510" s="7" t="s">
        <v>1313</v>
      </c>
      <c r="B510" s="7" t="s">
        <v>1306</v>
      </c>
      <c r="C510" s="7" t="s">
        <v>1313</v>
      </c>
      <c r="D510" s="7" t="s">
        <v>1314</v>
      </c>
      <c r="E510" s="7" t="s">
        <v>1308</v>
      </c>
      <c r="F510" s="10" t="s">
        <v>133</v>
      </c>
      <c r="G510" s="10" t="s">
        <v>134</v>
      </c>
      <c r="H510" s="8">
        <v>0.8</v>
      </c>
    </row>
    <row r="511" spans="1:8" ht="13.5">
      <c r="A511" s="7" t="s">
        <v>1315</v>
      </c>
      <c r="B511" s="7" t="s">
        <v>1306</v>
      </c>
      <c r="C511" s="7" t="s">
        <v>1315</v>
      </c>
      <c r="D511" s="7" t="s">
        <v>1316</v>
      </c>
      <c r="E511" s="7" t="s">
        <v>1308</v>
      </c>
      <c r="F511" s="10" t="s">
        <v>133</v>
      </c>
      <c r="G511" s="10" t="s">
        <v>134</v>
      </c>
      <c r="H511" s="8">
        <v>2.7</v>
      </c>
    </row>
    <row r="512" spans="1:8" ht="13.5">
      <c r="A512" s="7" t="s">
        <v>1317</v>
      </c>
      <c r="B512" s="7" t="s">
        <v>1306</v>
      </c>
      <c r="C512" s="7" t="s">
        <v>1317</v>
      </c>
      <c r="D512" s="7" t="s">
        <v>1318</v>
      </c>
      <c r="E512" s="7" t="s">
        <v>1308</v>
      </c>
      <c r="F512" s="10" t="s">
        <v>133</v>
      </c>
      <c r="G512" s="10" t="s">
        <v>134</v>
      </c>
      <c r="H512" s="8">
        <v>2.2</v>
      </c>
    </row>
    <row r="513" spans="1:8" ht="13.5">
      <c r="A513" s="7" t="s">
        <v>1319</v>
      </c>
      <c r="B513" s="7" t="s">
        <v>1306</v>
      </c>
      <c r="C513" s="7" t="s">
        <v>1319</v>
      </c>
      <c r="D513" s="7" t="s">
        <v>1320</v>
      </c>
      <c r="E513" s="7" t="s">
        <v>1308</v>
      </c>
      <c r="F513" s="10" t="s">
        <v>133</v>
      </c>
      <c r="G513" s="10" t="s">
        <v>134</v>
      </c>
      <c r="H513" s="8">
        <v>2.2</v>
      </c>
    </row>
    <row r="514" spans="1:8" ht="13.5">
      <c r="A514" s="7" t="s">
        <v>1321</v>
      </c>
      <c r="B514" s="7" t="s">
        <v>1322</v>
      </c>
      <c r="C514" s="7" t="s">
        <v>1321</v>
      </c>
      <c r="D514" s="7" t="s">
        <v>435</v>
      </c>
      <c r="E514" s="7" t="s">
        <v>436</v>
      </c>
      <c r="F514" s="10" t="s">
        <v>133</v>
      </c>
      <c r="G514" s="10" t="s">
        <v>134</v>
      </c>
      <c r="H514" s="8">
        <v>27.8</v>
      </c>
    </row>
    <row r="515" spans="1:8" ht="13.5">
      <c r="A515" s="7" t="s">
        <v>1323</v>
      </c>
      <c r="B515" s="7" t="s">
        <v>1306</v>
      </c>
      <c r="C515" s="7" t="s">
        <v>1323</v>
      </c>
      <c r="D515" s="7" t="s">
        <v>1324</v>
      </c>
      <c r="E515" s="7" t="s">
        <v>1308</v>
      </c>
      <c r="F515" s="10" t="s">
        <v>133</v>
      </c>
      <c r="G515" s="10" t="s">
        <v>134</v>
      </c>
      <c r="H515" s="8">
        <v>1</v>
      </c>
    </row>
    <row r="516" spans="1:8" ht="13.5">
      <c r="A516" s="7" t="s">
        <v>1325</v>
      </c>
      <c r="B516" s="7" t="s">
        <v>1306</v>
      </c>
      <c r="C516" s="7" t="s">
        <v>1325</v>
      </c>
      <c r="D516" s="7" t="s">
        <v>1326</v>
      </c>
      <c r="E516" s="7" t="s">
        <v>1308</v>
      </c>
      <c r="F516" s="10" t="s">
        <v>133</v>
      </c>
      <c r="G516" s="10" t="s">
        <v>134</v>
      </c>
      <c r="H516" s="8">
        <v>1.9</v>
      </c>
    </row>
    <row r="517" spans="1:8" ht="13.5">
      <c r="A517" s="7" t="s">
        <v>1327</v>
      </c>
      <c r="B517" s="7" t="s">
        <v>1306</v>
      </c>
      <c r="C517" s="7" t="s">
        <v>1327</v>
      </c>
      <c r="D517" s="7" t="s">
        <v>1328</v>
      </c>
      <c r="E517" s="7" t="s">
        <v>1308</v>
      </c>
      <c r="F517" s="10" t="s">
        <v>133</v>
      </c>
      <c r="G517" s="10" t="s">
        <v>134</v>
      </c>
      <c r="H517" s="8">
        <v>1.7</v>
      </c>
    </row>
    <row r="518" spans="1:8" ht="13.5">
      <c r="A518" s="7" t="s">
        <v>1329</v>
      </c>
      <c r="B518" s="7" t="s">
        <v>1322</v>
      </c>
      <c r="C518" s="7" t="s">
        <v>1329</v>
      </c>
      <c r="D518" s="7" t="s">
        <v>1330</v>
      </c>
      <c r="E518" s="7" t="s">
        <v>436</v>
      </c>
      <c r="F518" s="10" t="s">
        <v>133</v>
      </c>
      <c r="G518" s="10" t="s">
        <v>134</v>
      </c>
      <c r="H518" s="8">
        <v>36.6</v>
      </c>
    </row>
    <row r="519" spans="1:8" ht="13.5">
      <c r="A519" s="7" t="s">
        <v>1331</v>
      </c>
      <c r="B519" s="7" t="s">
        <v>1322</v>
      </c>
      <c r="C519" s="7" t="s">
        <v>1331</v>
      </c>
      <c r="D519" s="7" t="s">
        <v>1330</v>
      </c>
      <c r="E519" s="7" t="s">
        <v>436</v>
      </c>
      <c r="F519" s="10" t="s">
        <v>133</v>
      </c>
      <c r="G519" s="10" t="s">
        <v>134</v>
      </c>
      <c r="H519" s="8">
        <v>39.2</v>
      </c>
    </row>
    <row r="520" spans="1:8" ht="13.5">
      <c r="A520" s="7" t="s">
        <v>1332</v>
      </c>
      <c r="B520" s="7" t="s">
        <v>1333</v>
      </c>
      <c r="C520" s="7" t="s">
        <v>1332</v>
      </c>
      <c r="D520" s="7" t="s">
        <v>35</v>
      </c>
      <c r="E520" s="7" t="s">
        <v>1296</v>
      </c>
      <c r="F520" s="10" t="s">
        <v>133</v>
      </c>
      <c r="G520" s="10" t="s">
        <v>134</v>
      </c>
      <c r="H520" s="8">
        <v>2.5</v>
      </c>
    </row>
    <row r="521" spans="1:8" ht="13.5">
      <c r="A521" s="7" t="s">
        <v>1334</v>
      </c>
      <c r="B521" s="7" t="s">
        <v>1306</v>
      </c>
      <c r="C521" s="7" t="s">
        <v>1334</v>
      </c>
      <c r="D521" s="7" t="s">
        <v>1335</v>
      </c>
      <c r="E521" s="7" t="s">
        <v>1308</v>
      </c>
      <c r="F521" s="10" t="s">
        <v>133</v>
      </c>
      <c r="G521" s="10" t="s">
        <v>134</v>
      </c>
      <c r="H521" s="8">
        <v>1.7</v>
      </c>
    </row>
    <row r="522" spans="1:8" ht="13.5">
      <c r="A522" s="7" t="s">
        <v>1336</v>
      </c>
      <c r="B522" s="7" t="s">
        <v>1306</v>
      </c>
      <c r="C522" s="7" t="s">
        <v>1336</v>
      </c>
      <c r="D522" s="7" t="s">
        <v>1337</v>
      </c>
      <c r="E522" s="7" t="s">
        <v>1308</v>
      </c>
      <c r="F522" s="10" t="s">
        <v>133</v>
      </c>
      <c r="G522" s="10" t="s">
        <v>134</v>
      </c>
      <c r="H522" s="8">
        <v>1.9</v>
      </c>
    </row>
    <row r="523" spans="1:8" ht="13.5">
      <c r="A523" s="7" t="s">
        <v>1338</v>
      </c>
      <c r="B523" s="7" t="s">
        <v>1339</v>
      </c>
      <c r="C523" s="7" t="s">
        <v>1338</v>
      </c>
      <c r="D523" s="7" t="s">
        <v>35</v>
      </c>
      <c r="E523" s="7" t="s">
        <v>1296</v>
      </c>
      <c r="F523" s="10" t="s">
        <v>133</v>
      </c>
      <c r="G523" s="10" t="s">
        <v>134</v>
      </c>
      <c r="H523" s="8">
        <v>9</v>
      </c>
    </row>
    <row r="524" spans="1:8" ht="13.5">
      <c r="A524" s="7" t="s">
        <v>1340</v>
      </c>
      <c r="B524" s="7" t="s">
        <v>1306</v>
      </c>
      <c r="C524" s="7" t="s">
        <v>1340</v>
      </c>
      <c r="D524" s="7" t="s">
        <v>1341</v>
      </c>
      <c r="E524" s="7" t="s">
        <v>1308</v>
      </c>
      <c r="F524" s="10" t="s">
        <v>133</v>
      </c>
      <c r="G524" s="10" t="s">
        <v>134</v>
      </c>
      <c r="H524" s="8">
        <v>1.1</v>
      </c>
    </row>
    <row r="525" spans="1:8" ht="13.5">
      <c r="A525" s="7" t="s">
        <v>1342</v>
      </c>
      <c r="B525" s="7" t="s">
        <v>1306</v>
      </c>
      <c r="C525" s="7" t="s">
        <v>1342</v>
      </c>
      <c r="D525" s="7" t="s">
        <v>1343</v>
      </c>
      <c r="E525" s="7" t="s">
        <v>1308</v>
      </c>
      <c r="F525" s="10" t="s">
        <v>133</v>
      </c>
      <c r="G525" s="10" t="s">
        <v>134</v>
      </c>
      <c r="H525" s="8">
        <v>1.1</v>
      </c>
    </row>
    <row r="526" spans="1:8" ht="13.5">
      <c r="A526" s="7" t="s">
        <v>1344</v>
      </c>
      <c r="B526" s="7" t="s">
        <v>1306</v>
      </c>
      <c r="C526" s="7" t="s">
        <v>1344</v>
      </c>
      <c r="D526" s="7" t="s">
        <v>1345</v>
      </c>
      <c r="E526" s="7" t="s">
        <v>1308</v>
      </c>
      <c r="F526" s="10" t="s">
        <v>133</v>
      </c>
      <c r="G526" s="10" t="s">
        <v>134</v>
      </c>
      <c r="H526" s="8">
        <v>2.7</v>
      </c>
    </row>
    <row r="527" spans="1:8" ht="13.5">
      <c r="A527" s="7" t="s">
        <v>1346</v>
      </c>
      <c r="B527" s="7" t="s">
        <v>1306</v>
      </c>
      <c r="C527" s="7" t="s">
        <v>1346</v>
      </c>
      <c r="D527" s="7" t="s">
        <v>1347</v>
      </c>
      <c r="E527" s="7" t="s">
        <v>1308</v>
      </c>
      <c r="F527" s="10" t="s">
        <v>133</v>
      </c>
      <c r="G527" s="10" t="s">
        <v>134</v>
      </c>
      <c r="H527" s="8">
        <v>1</v>
      </c>
    </row>
    <row r="528" spans="1:8" ht="13.5">
      <c r="A528" s="7" t="s">
        <v>1348</v>
      </c>
      <c r="B528" s="7" t="s">
        <v>1322</v>
      </c>
      <c r="C528" s="7" t="s">
        <v>1348</v>
      </c>
      <c r="D528" s="7" t="s">
        <v>449</v>
      </c>
      <c r="E528" s="7" t="s">
        <v>436</v>
      </c>
      <c r="F528" s="10" t="s">
        <v>133</v>
      </c>
      <c r="G528" s="10" t="s">
        <v>134</v>
      </c>
      <c r="H528" s="8">
        <v>30</v>
      </c>
    </row>
    <row r="529" spans="1:8" ht="13.5">
      <c r="A529" s="7" t="s">
        <v>1349</v>
      </c>
      <c r="B529" s="7" t="s">
        <v>1350</v>
      </c>
      <c r="C529" s="7" t="s">
        <v>1349</v>
      </c>
      <c r="D529" s="7" t="s">
        <v>1351</v>
      </c>
      <c r="E529" s="7" t="s">
        <v>196</v>
      </c>
      <c r="F529" s="10" t="s">
        <v>133</v>
      </c>
      <c r="G529" s="10" t="s">
        <v>134</v>
      </c>
      <c r="H529" s="8">
        <v>19.5</v>
      </c>
    </row>
    <row r="530" spans="1:8" ht="13.5">
      <c r="A530" s="7" t="s">
        <v>1352</v>
      </c>
      <c r="B530" s="7" t="s">
        <v>1353</v>
      </c>
      <c r="C530" s="7" t="s">
        <v>1352</v>
      </c>
      <c r="D530" s="7" t="s">
        <v>1354</v>
      </c>
      <c r="E530" s="7" t="s">
        <v>1192</v>
      </c>
      <c r="F530" s="10" t="s">
        <v>133</v>
      </c>
      <c r="G530" s="10" t="s">
        <v>134</v>
      </c>
      <c r="H530" s="8">
        <v>0</v>
      </c>
    </row>
    <row r="531" spans="1:8" ht="13.5">
      <c r="A531" s="7" t="s">
        <v>1355</v>
      </c>
      <c r="B531" s="7" t="s">
        <v>1353</v>
      </c>
      <c r="C531" s="7" t="s">
        <v>1355</v>
      </c>
      <c r="D531" s="7" t="s">
        <v>1356</v>
      </c>
      <c r="E531" s="7" t="s">
        <v>1192</v>
      </c>
      <c r="F531" s="10" t="s">
        <v>133</v>
      </c>
      <c r="G531" s="10" t="s">
        <v>134</v>
      </c>
      <c r="H531" s="8">
        <v>0</v>
      </c>
    </row>
    <row r="532" spans="1:8" ht="13.5">
      <c r="A532" s="7" t="s">
        <v>1357</v>
      </c>
      <c r="B532" s="7" t="s">
        <v>1353</v>
      </c>
      <c r="C532" s="7" t="s">
        <v>1357</v>
      </c>
      <c r="D532" s="7" t="s">
        <v>1358</v>
      </c>
      <c r="E532" s="7" t="s">
        <v>1192</v>
      </c>
      <c r="F532" s="10" t="s">
        <v>133</v>
      </c>
      <c r="G532" s="10" t="s">
        <v>134</v>
      </c>
      <c r="H532" s="8">
        <v>0</v>
      </c>
    </row>
    <row r="533" spans="1:8" ht="13.5">
      <c r="A533" s="7" t="s">
        <v>1359</v>
      </c>
      <c r="B533" s="7" t="s">
        <v>1353</v>
      </c>
      <c r="C533" s="7" t="s">
        <v>1359</v>
      </c>
      <c r="D533" s="7" t="s">
        <v>1360</v>
      </c>
      <c r="E533" s="7" t="s">
        <v>1192</v>
      </c>
      <c r="F533" s="10" t="s">
        <v>133</v>
      </c>
      <c r="G533" s="10" t="s">
        <v>134</v>
      </c>
      <c r="H533" s="8">
        <v>0</v>
      </c>
    </row>
    <row r="534" spans="1:8" ht="13.5">
      <c r="A534" s="7" t="s">
        <v>1361</v>
      </c>
      <c r="B534" s="7" t="s">
        <v>1362</v>
      </c>
      <c r="C534" s="7" t="s">
        <v>1361</v>
      </c>
      <c r="D534" s="7" t="s">
        <v>1363</v>
      </c>
      <c r="E534" s="7" t="s">
        <v>1364</v>
      </c>
      <c r="F534" s="10" t="s">
        <v>133</v>
      </c>
      <c r="G534" s="10" t="s">
        <v>134</v>
      </c>
      <c r="H534" s="8">
        <v>5</v>
      </c>
    </row>
    <row r="535" spans="1:8" ht="13.5">
      <c r="A535" s="7" t="s">
        <v>1365</v>
      </c>
      <c r="B535" s="7" t="s">
        <v>1366</v>
      </c>
      <c r="C535" s="7" t="s">
        <v>1365</v>
      </c>
      <c r="D535" s="7" t="s">
        <v>1367</v>
      </c>
      <c r="E535" s="7" t="s">
        <v>586</v>
      </c>
      <c r="F535" s="10" t="s">
        <v>133</v>
      </c>
      <c r="G535" s="10" t="s">
        <v>134</v>
      </c>
      <c r="H535" s="8">
        <v>1</v>
      </c>
    </row>
    <row r="536" spans="1:8" ht="13.5">
      <c r="A536" s="7" t="s">
        <v>1368</v>
      </c>
      <c r="B536" s="7" t="s">
        <v>1366</v>
      </c>
      <c r="C536" s="7" t="s">
        <v>1368</v>
      </c>
      <c r="D536" s="7" t="s">
        <v>596</v>
      </c>
      <c r="E536" s="7" t="s">
        <v>586</v>
      </c>
      <c r="F536" s="10" t="s">
        <v>133</v>
      </c>
      <c r="G536" s="10" t="s">
        <v>134</v>
      </c>
      <c r="H536" s="8">
        <v>1.05</v>
      </c>
    </row>
    <row r="537" spans="1:8" ht="13.5">
      <c r="A537" s="7" t="s">
        <v>1369</v>
      </c>
      <c r="B537" s="7" t="s">
        <v>1370</v>
      </c>
      <c r="C537" s="7" t="s">
        <v>1369</v>
      </c>
      <c r="D537" s="7" t="s">
        <v>1367</v>
      </c>
      <c r="E537" s="7" t="s">
        <v>586</v>
      </c>
      <c r="F537" s="10" t="s">
        <v>133</v>
      </c>
      <c r="G537" s="10" t="s">
        <v>134</v>
      </c>
      <c r="H537" s="8">
        <v>1</v>
      </c>
    </row>
    <row r="538" spans="1:8" ht="13.5">
      <c r="A538" s="7" t="s">
        <v>1371</v>
      </c>
      <c r="B538" s="7" t="s">
        <v>1370</v>
      </c>
      <c r="C538" s="7" t="s">
        <v>1371</v>
      </c>
      <c r="D538" s="7" t="s">
        <v>596</v>
      </c>
      <c r="E538" s="7" t="s">
        <v>586</v>
      </c>
      <c r="F538" s="10" t="s">
        <v>133</v>
      </c>
      <c r="G538" s="10" t="s">
        <v>134</v>
      </c>
      <c r="H538" s="8">
        <v>1.05</v>
      </c>
    </row>
    <row r="539" spans="1:8" ht="13.5">
      <c r="A539" s="7" t="s">
        <v>1372</v>
      </c>
      <c r="B539" s="7" t="s">
        <v>1373</v>
      </c>
      <c r="C539" s="7" t="s">
        <v>1372</v>
      </c>
      <c r="D539" s="7" t="s">
        <v>1374</v>
      </c>
      <c r="E539" s="7" t="s">
        <v>586</v>
      </c>
      <c r="F539" s="10" t="s">
        <v>133</v>
      </c>
      <c r="G539" s="10" t="s">
        <v>134</v>
      </c>
      <c r="H539" s="8">
        <v>0.9</v>
      </c>
    </row>
    <row r="540" spans="1:8" ht="13.5">
      <c r="A540" s="7" t="s">
        <v>1375</v>
      </c>
      <c r="B540" s="7" t="s">
        <v>1373</v>
      </c>
      <c r="C540" s="7" t="s">
        <v>1375</v>
      </c>
      <c r="D540" s="7" t="s">
        <v>1376</v>
      </c>
      <c r="E540" s="7" t="s">
        <v>586</v>
      </c>
      <c r="F540" s="10" t="s">
        <v>133</v>
      </c>
      <c r="G540" s="10" t="s">
        <v>134</v>
      </c>
      <c r="H540" s="8">
        <v>0.95</v>
      </c>
    </row>
    <row r="541" spans="1:8" ht="13.5">
      <c r="A541" s="7" t="s">
        <v>1377</v>
      </c>
      <c r="B541" s="7" t="s">
        <v>1378</v>
      </c>
      <c r="C541" s="7" t="s">
        <v>1377</v>
      </c>
      <c r="D541" s="7" t="s">
        <v>1374</v>
      </c>
      <c r="E541" s="7" t="s">
        <v>586</v>
      </c>
      <c r="F541" s="10" t="s">
        <v>133</v>
      </c>
      <c r="G541" s="10" t="s">
        <v>134</v>
      </c>
      <c r="H541" s="8">
        <v>0.9</v>
      </c>
    </row>
    <row r="542" spans="1:8" ht="13.5">
      <c r="A542" s="7" t="s">
        <v>1379</v>
      </c>
      <c r="B542" s="7" t="s">
        <v>1378</v>
      </c>
      <c r="C542" s="7" t="s">
        <v>1379</v>
      </c>
      <c r="D542" s="7" t="s">
        <v>1376</v>
      </c>
      <c r="E542" s="7" t="s">
        <v>586</v>
      </c>
      <c r="F542" s="10" t="s">
        <v>133</v>
      </c>
      <c r="G542" s="10" t="s">
        <v>134</v>
      </c>
      <c r="H542" s="8">
        <v>0.95</v>
      </c>
    </row>
    <row r="543" spans="1:8" ht="13.5">
      <c r="A543" s="7" t="s">
        <v>1380</v>
      </c>
      <c r="B543" s="7" t="s">
        <v>1381</v>
      </c>
      <c r="C543" s="7" t="s">
        <v>1382</v>
      </c>
      <c r="D543" s="7" t="s">
        <v>1383</v>
      </c>
      <c r="E543" s="7" t="s">
        <v>1384</v>
      </c>
      <c r="F543" s="10" t="s">
        <v>133</v>
      </c>
      <c r="G543" s="10" t="s">
        <v>134</v>
      </c>
      <c r="H543" s="8">
        <v>4.76</v>
      </c>
    </row>
    <row r="544" spans="1:8" ht="13.5">
      <c r="A544" s="7" t="s">
        <v>1385</v>
      </c>
      <c r="B544" s="7" t="s">
        <v>595</v>
      </c>
      <c r="C544" s="7" t="s">
        <v>1385</v>
      </c>
      <c r="D544" s="7" t="s">
        <v>1386</v>
      </c>
      <c r="E544" s="7" t="s">
        <v>597</v>
      </c>
      <c r="F544" s="10" t="s">
        <v>133</v>
      </c>
      <c r="G544" s="10" t="s">
        <v>134</v>
      </c>
      <c r="H544" s="8">
        <v>2.8</v>
      </c>
    </row>
    <row r="545" spans="1:8" ht="13.5">
      <c r="A545" s="7" t="s">
        <v>1387</v>
      </c>
      <c r="B545" s="7" t="s">
        <v>1381</v>
      </c>
      <c r="C545" s="7" t="s">
        <v>1388</v>
      </c>
      <c r="D545" s="7" t="s">
        <v>1389</v>
      </c>
      <c r="E545" s="7" t="s">
        <v>1384</v>
      </c>
      <c r="F545" s="10" t="s">
        <v>133</v>
      </c>
      <c r="G545" s="10" t="s">
        <v>134</v>
      </c>
      <c r="H545" s="8">
        <v>9.52</v>
      </c>
    </row>
    <row r="546" spans="1:8" ht="13.5">
      <c r="A546" s="7" t="s">
        <v>1390</v>
      </c>
      <c r="B546" s="7" t="s">
        <v>1381</v>
      </c>
      <c r="C546" s="7" t="s">
        <v>1391</v>
      </c>
      <c r="D546" s="7" t="s">
        <v>1392</v>
      </c>
      <c r="E546" s="7" t="s">
        <v>1384</v>
      </c>
      <c r="F546" s="10" t="s">
        <v>133</v>
      </c>
      <c r="G546" s="10" t="s">
        <v>134</v>
      </c>
      <c r="H546" s="8">
        <v>14.28</v>
      </c>
    </row>
    <row r="547" spans="1:8" ht="13.5">
      <c r="A547" s="7" t="s">
        <v>1393</v>
      </c>
      <c r="B547" s="7" t="s">
        <v>1381</v>
      </c>
      <c r="C547" s="7" t="s">
        <v>1394</v>
      </c>
      <c r="D547" s="7" t="s">
        <v>1395</v>
      </c>
      <c r="E547" s="7" t="s">
        <v>1384</v>
      </c>
      <c r="F547" s="10" t="s">
        <v>133</v>
      </c>
      <c r="G547" s="10" t="s">
        <v>134</v>
      </c>
      <c r="H547" s="8">
        <v>19.04</v>
      </c>
    </row>
    <row r="548" spans="1:8" ht="13.5">
      <c r="A548" s="7" t="s">
        <v>1396</v>
      </c>
      <c r="B548" s="7" t="s">
        <v>1381</v>
      </c>
      <c r="C548" s="7" t="s">
        <v>1397</v>
      </c>
      <c r="D548" s="7" t="s">
        <v>1398</v>
      </c>
      <c r="E548" s="7" t="s">
        <v>1384</v>
      </c>
      <c r="F548" s="10" t="s">
        <v>133</v>
      </c>
      <c r="G548" s="10" t="s">
        <v>134</v>
      </c>
      <c r="H548" s="8">
        <v>23.8</v>
      </c>
    </row>
    <row r="549" spans="1:8" ht="13.5">
      <c r="A549" s="7" t="s">
        <v>1399</v>
      </c>
      <c r="B549" s="7" t="s">
        <v>1381</v>
      </c>
      <c r="C549" s="7" t="s">
        <v>1400</v>
      </c>
      <c r="D549" s="7" t="s">
        <v>1401</v>
      </c>
      <c r="E549" s="7" t="s">
        <v>1384</v>
      </c>
      <c r="F549" s="10" t="s">
        <v>133</v>
      </c>
      <c r="G549" s="10" t="s">
        <v>134</v>
      </c>
      <c r="H549" s="8">
        <v>28.56</v>
      </c>
    </row>
    <row r="550" spans="1:8" ht="13.5">
      <c r="A550" s="7" t="s">
        <v>1402</v>
      </c>
      <c r="B550" s="7" t="s">
        <v>1381</v>
      </c>
      <c r="C550" s="7" t="s">
        <v>1403</v>
      </c>
      <c r="D550" s="7" t="s">
        <v>1404</v>
      </c>
      <c r="E550" s="7" t="s">
        <v>1384</v>
      </c>
      <c r="F550" s="10" t="s">
        <v>133</v>
      </c>
      <c r="G550" s="10" t="s">
        <v>134</v>
      </c>
      <c r="H550" s="8">
        <v>33.32</v>
      </c>
    </row>
    <row r="551" spans="1:8" ht="13.5">
      <c r="A551" s="7" t="s">
        <v>1405</v>
      </c>
      <c r="B551" s="7" t="s">
        <v>1381</v>
      </c>
      <c r="C551" s="7" t="s">
        <v>1406</v>
      </c>
      <c r="D551" s="7" t="s">
        <v>1407</v>
      </c>
      <c r="E551" s="7" t="s">
        <v>1384</v>
      </c>
      <c r="F551" s="10" t="s">
        <v>133</v>
      </c>
      <c r="G551" s="10" t="s">
        <v>134</v>
      </c>
      <c r="H551" s="8">
        <v>38.08</v>
      </c>
    </row>
    <row r="552" spans="1:8" ht="13.5">
      <c r="A552" s="7" t="s">
        <v>1408</v>
      </c>
      <c r="B552" s="7" t="s">
        <v>1381</v>
      </c>
      <c r="C552" s="7" t="s">
        <v>1409</v>
      </c>
      <c r="D552" s="7" t="s">
        <v>1410</v>
      </c>
      <c r="E552" s="7" t="s">
        <v>1384</v>
      </c>
      <c r="F552" s="10" t="s">
        <v>133</v>
      </c>
      <c r="G552" s="10" t="s">
        <v>134</v>
      </c>
      <c r="H552" s="8">
        <v>42.84</v>
      </c>
    </row>
    <row r="553" spans="1:8" ht="13.5">
      <c r="A553" s="7" t="s">
        <v>1411</v>
      </c>
      <c r="B553" s="7" t="s">
        <v>1381</v>
      </c>
      <c r="C553" s="7" t="s">
        <v>1412</v>
      </c>
      <c r="D553" s="7" t="s">
        <v>1413</v>
      </c>
      <c r="E553" s="7" t="s">
        <v>1384</v>
      </c>
      <c r="F553" s="10" t="s">
        <v>133</v>
      </c>
      <c r="G553" s="10" t="s">
        <v>134</v>
      </c>
      <c r="H553" s="8">
        <v>47.6</v>
      </c>
    </row>
    <row r="554" spans="1:8" ht="13.5">
      <c r="A554" s="7" t="s">
        <v>1414</v>
      </c>
      <c r="B554" s="7" t="s">
        <v>1381</v>
      </c>
      <c r="C554" s="7" t="s">
        <v>1415</v>
      </c>
      <c r="D554" s="7" t="s">
        <v>1416</v>
      </c>
      <c r="E554" s="7" t="s">
        <v>1384</v>
      </c>
      <c r="F554" s="10" t="s">
        <v>133</v>
      </c>
      <c r="G554" s="10" t="s">
        <v>134</v>
      </c>
      <c r="H554" s="8">
        <v>52.36</v>
      </c>
    </row>
    <row r="555" spans="1:8" ht="13.5">
      <c r="A555" s="7" t="s">
        <v>1417</v>
      </c>
      <c r="B555" s="7" t="s">
        <v>1381</v>
      </c>
      <c r="C555" s="7" t="s">
        <v>1418</v>
      </c>
      <c r="D555" s="7" t="s">
        <v>1419</v>
      </c>
      <c r="E555" s="7" t="s">
        <v>1384</v>
      </c>
      <c r="F555" s="10" t="s">
        <v>133</v>
      </c>
      <c r="G555" s="10" t="s">
        <v>134</v>
      </c>
      <c r="H555" s="8">
        <v>57.12</v>
      </c>
    </row>
    <row r="556" spans="1:8" ht="13.5">
      <c r="A556" s="7" t="s">
        <v>1420</v>
      </c>
      <c r="B556" s="7" t="s">
        <v>1381</v>
      </c>
      <c r="C556" s="7" t="s">
        <v>1421</v>
      </c>
      <c r="D556" s="7" t="s">
        <v>1422</v>
      </c>
      <c r="E556" s="7" t="s">
        <v>1384</v>
      </c>
      <c r="F556" s="10" t="s">
        <v>133</v>
      </c>
      <c r="G556" s="10" t="s">
        <v>134</v>
      </c>
      <c r="H556" s="8">
        <v>61.88</v>
      </c>
    </row>
    <row r="557" spans="1:8" ht="13.5">
      <c r="A557" s="7" t="s">
        <v>1423</v>
      </c>
      <c r="B557" s="7" t="s">
        <v>1381</v>
      </c>
      <c r="C557" s="7" t="s">
        <v>1424</v>
      </c>
      <c r="D557" s="7" t="s">
        <v>1425</v>
      </c>
      <c r="E557" s="7" t="s">
        <v>1384</v>
      </c>
      <c r="F557" s="10" t="s">
        <v>133</v>
      </c>
      <c r="G557" s="10" t="s">
        <v>134</v>
      </c>
      <c r="H557" s="8">
        <v>66.64</v>
      </c>
    </row>
    <row r="558" spans="1:8" ht="13.5">
      <c r="A558" s="7" t="s">
        <v>1426</v>
      </c>
      <c r="B558" s="7" t="s">
        <v>1381</v>
      </c>
      <c r="C558" s="7" t="s">
        <v>1427</v>
      </c>
      <c r="D558" s="7" t="s">
        <v>1428</v>
      </c>
      <c r="E558" s="7" t="s">
        <v>1384</v>
      </c>
      <c r="F558" s="10" t="s">
        <v>133</v>
      </c>
      <c r="G558" s="10" t="s">
        <v>134</v>
      </c>
      <c r="H558" s="8">
        <v>71.4</v>
      </c>
    </row>
    <row r="559" spans="1:8" ht="13.5">
      <c r="A559" s="7" t="s">
        <v>1429</v>
      </c>
      <c r="B559" s="7" t="s">
        <v>1381</v>
      </c>
      <c r="C559" s="7" t="s">
        <v>1430</v>
      </c>
      <c r="D559" s="7" t="s">
        <v>1431</v>
      </c>
      <c r="E559" s="7" t="s">
        <v>1384</v>
      </c>
      <c r="F559" s="10" t="s">
        <v>133</v>
      </c>
      <c r="G559" s="10" t="s">
        <v>134</v>
      </c>
      <c r="H559" s="8">
        <v>76.16</v>
      </c>
    </row>
    <row r="560" spans="1:8" ht="13.5">
      <c r="A560" s="7" t="s">
        <v>1432</v>
      </c>
      <c r="B560" s="7" t="s">
        <v>1381</v>
      </c>
      <c r="C560" s="7" t="s">
        <v>1433</v>
      </c>
      <c r="D560" s="7" t="s">
        <v>1434</v>
      </c>
      <c r="E560" s="7" t="s">
        <v>1435</v>
      </c>
      <c r="F560" s="10" t="s">
        <v>133</v>
      </c>
      <c r="G560" s="10" t="s">
        <v>134</v>
      </c>
      <c r="H560" s="8">
        <v>0</v>
      </c>
    </row>
    <row r="561" spans="1:8" ht="13.5">
      <c r="A561" s="7" t="s">
        <v>1436</v>
      </c>
      <c r="B561" s="7" t="s">
        <v>1381</v>
      </c>
      <c r="C561" s="7" t="s">
        <v>1437</v>
      </c>
      <c r="D561" s="7" t="s">
        <v>1438</v>
      </c>
      <c r="E561" s="7" t="s">
        <v>1435</v>
      </c>
      <c r="F561" s="10" t="s">
        <v>133</v>
      </c>
      <c r="G561" s="10" t="s">
        <v>134</v>
      </c>
      <c r="H561" s="8">
        <v>3.34</v>
      </c>
    </row>
    <row r="562" spans="1:8" ht="13.5">
      <c r="A562" s="7" t="s">
        <v>1439</v>
      </c>
      <c r="B562" s="7" t="s">
        <v>1381</v>
      </c>
      <c r="C562" s="7" t="s">
        <v>1440</v>
      </c>
      <c r="D562" s="7" t="s">
        <v>1441</v>
      </c>
      <c r="E562" s="7" t="s">
        <v>1435</v>
      </c>
      <c r="F562" s="10" t="s">
        <v>133</v>
      </c>
      <c r="G562" s="10" t="s">
        <v>134</v>
      </c>
      <c r="H562" s="8">
        <v>5.01</v>
      </c>
    </row>
    <row r="563" spans="1:8" ht="13.5">
      <c r="A563" s="7" t="s">
        <v>1442</v>
      </c>
      <c r="B563" s="7" t="s">
        <v>1381</v>
      </c>
      <c r="C563" s="7" t="s">
        <v>1443</v>
      </c>
      <c r="D563" s="7" t="s">
        <v>1444</v>
      </c>
      <c r="E563" s="7" t="s">
        <v>1435</v>
      </c>
      <c r="F563" s="10" t="s">
        <v>133</v>
      </c>
      <c r="G563" s="10" t="s">
        <v>134</v>
      </c>
      <c r="H563" s="8">
        <v>6.68</v>
      </c>
    </row>
    <row r="564" spans="1:8" ht="13.5">
      <c r="A564" s="7" t="s">
        <v>1445</v>
      </c>
      <c r="B564" s="7" t="s">
        <v>1381</v>
      </c>
      <c r="C564" s="7" t="s">
        <v>1446</v>
      </c>
      <c r="D564" s="7" t="s">
        <v>1447</v>
      </c>
      <c r="E564" s="7" t="s">
        <v>1435</v>
      </c>
      <c r="F564" s="10" t="s">
        <v>133</v>
      </c>
      <c r="G564" s="10" t="s">
        <v>134</v>
      </c>
      <c r="H564" s="8">
        <v>8.35</v>
      </c>
    </row>
    <row r="565" spans="1:8" ht="13.5">
      <c r="A565" s="7" t="s">
        <v>1448</v>
      </c>
      <c r="B565" s="7" t="s">
        <v>1381</v>
      </c>
      <c r="C565" s="7" t="s">
        <v>1449</v>
      </c>
      <c r="D565" s="7" t="s">
        <v>1450</v>
      </c>
      <c r="E565" s="7" t="s">
        <v>1435</v>
      </c>
      <c r="F565" s="10" t="s">
        <v>133</v>
      </c>
      <c r="G565" s="10" t="s">
        <v>134</v>
      </c>
      <c r="H565" s="8">
        <v>10.02</v>
      </c>
    </row>
    <row r="566" spans="1:8" ht="13.5">
      <c r="A566" s="7" t="s">
        <v>1451</v>
      </c>
      <c r="B566" s="7" t="s">
        <v>1381</v>
      </c>
      <c r="C566" s="7" t="s">
        <v>1452</v>
      </c>
      <c r="D566" s="7" t="s">
        <v>1453</v>
      </c>
      <c r="E566" s="7" t="s">
        <v>1435</v>
      </c>
      <c r="F566" s="10" t="s">
        <v>133</v>
      </c>
      <c r="G566" s="10" t="s">
        <v>134</v>
      </c>
      <c r="H566" s="8">
        <v>11.69</v>
      </c>
    </row>
    <row r="567" spans="1:8" ht="13.5">
      <c r="A567" s="7" t="s">
        <v>1454</v>
      </c>
      <c r="B567" s="7" t="s">
        <v>1381</v>
      </c>
      <c r="C567" s="7" t="s">
        <v>1455</v>
      </c>
      <c r="D567" s="7" t="s">
        <v>1456</v>
      </c>
      <c r="E567" s="7" t="s">
        <v>1435</v>
      </c>
      <c r="F567" s="10" t="s">
        <v>133</v>
      </c>
      <c r="G567" s="10" t="s">
        <v>134</v>
      </c>
      <c r="H567" s="8">
        <v>13.36</v>
      </c>
    </row>
    <row r="568" spans="1:8" ht="13.5">
      <c r="A568" s="7" t="s">
        <v>1457</v>
      </c>
      <c r="B568" s="7" t="s">
        <v>1381</v>
      </c>
      <c r="C568" s="7" t="s">
        <v>1458</v>
      </c>
      <c r="D568" s="7" t="s">
        <v>1459</v>
      </c>
      <c r="E568" s="7" t="s">
        <v>1435</v>
      </c>
      <c r="F568" s="10" t="s">
        <v>133</v>
      </c>
      <c r="G568" s="10" t="s">
        <v>134</v>
      </c>
      <c r="H568" s="8">
        <v>15.03</v>
      </c>
    </row>
    <row r="569" spans="1:8" ht="13.5">
      <c r="A569" s="7" t="s">
        <v>1460</v>
      </c>
      <c r="B569" s="7" t="s">
        <v>1381</v>
      </c>
      <c r="C569" s="7" t="s">
        <v>1461</v>
      </c>
      <c r="D569" s="7" t="s">
        <v>1462</v>
      </c>
      <c r="E569" s="7" t="s">
        <v>1435</v>
      </c>
      <c r="F569" s="10" t="s">
        <v>133</v>
      </c>
      <c r="G569" s="10" t="s">
        <v>134</v>
      </c>
      <c r="H569" s="8">
        <v>16.7</v>
      </c>
    </row>
    <row r="570" spans="1:8" ht="13.5">
      <c r="A570" s="7" t="s">
        <v>1463</v>
      </c>
      <c r="B570" s="7" t="s">
        <v>1381</v>
      </c>
      <c r="C570" s="7" t="s">
        <v>1464</v>
      </c>
      <c r="D570" s="7" t="s">
        <v>1465</v>
      </c>
      <c r="E570" s="7" t="s">
        <v>1435</v>
      </c>
      <c r="F570" s="10" t="s">
        <v>133</v>
      </c>
      <c r="G570" s="10" t="s">
        <v>134</v>
      </c>
      <c r="H570" s="8">
        <v>18.37</v>
      </c>
    </row>
    <row r="571" spans="1:8" ht="13.5">
      <c r="A571" s="7" t="s">
        <v>1466</v>
      </c>
      <c r="B571" s="7" t="s">
        <v>1381</v>
      </c>
      <c r="C571" s="7" t="s">
        <v>1467</v>
      </c>
      <c r="D571" s="7" t="s">
        <v>1468</v>
      </c>
      <c r="E571" s="7" t="s">
        <v>1435</v>
      </c>
      <c r="F571" s="10" t="s">
        <v>133</v>
      </c>
      <c r="G571" s="10" t="s">
        <v>134</v>
      </c>
      <c r="H571" s="8">
        <v>20.04</v>
      </c>
    </row>
    <row r="572" spans="1:8" ht="13.5">
      <c r="A572" s="7" t="s">
        <v>1469</v>
      </c>
      <c r="B572" s="7" t="s">
        <v>1381</v>
      </c>
      <c r="C572" s="7" t="s">
        <v>1470</v>
      </c>
      <c r="D572" s="7" t="s">
        <v>1471</v>
      </c>
      <c r="E572" s="7" t="s">
        <v>1435</v>
      </c>
      <c r="F572" s="10" t="s">
        <v>133</v>
      </c>
      <c r="G572" s="10" t="s">
        <v>134</v>
      </c>
      <c r="H572" s="8">
        <v>21.71</v>
      </c>
    </row>
    <row r="573" spans="1:8" ht="13.5">
      <c r="A573" s="7" t="s">
        <v>1472</v>
      </c>
      <c r="B573" s="7" t="s">
        <v>1381</v>
      </c>
      <c r="C573" s="7" t="s">
        <v>1473</v>
      </c>
      <c r="D573" s="7" t="s">
        <v>1474</v>
      </c>
      <c r="E573" s="7" t="s">
        <v>1435</v>
      </c>
      <c r="F573" s="10" t="s">
        <v>133</v>
      </c>
      <c r="G573" s="10" t="s">
        <v>134</v>
      </c>
      <c r="H573" s="8">
        <v>23.38</v>
      </c>
    </row>
    <row r="574" spans="1:8" ht="13.5">
      <c r="A574" s="7" t="s">
        <v>1475</v>
      </c>
      <c r="B574" s="7" t="s">
        <v>1381</v>
      </c>
      <c r="C574" s="7" t="s">
        <v>1476</v>
      </c>
      <c r="D574" s="7" t="s">
        <v>1477</v>
      </c>
      <c r="E574" s="7" t="s">
        <v>1435</v>
      </c>
      <c r="F574" s="10" t="s">
        <v>133</v>
      </c>
      <c r="G574" s="10" t="s">
        <v>134</v>
      </c>
      <c r="H574" s="8">
        <v>25.05</v>
      </c>
    </row>
    <row r="575" spans="1:8" ht="13.5">
      <c r="A575" s="7" t="s">
        <v>1478</v>
      </c>
      <c r="B575" s="7" t="s">
        <v>1381</v>
      </c>
      <c r="C575" s="7" t="s">
        <v>1479</v>
      </c>
      <c r="D575" s="7" t="s">
        <v>1480</v>
      </c>
      <c r="E575" s="7" t="s">
        <v>1435</v>
      </c>
      <c r="F575" s="10" t="s">
        <v>133</v>
      </c>
      <c r="G575" s="10" t="s">
        <v>134</v>
      </c>
      <c r="H575" s="8">
        <v>26.72</v>
      </c>
    </row>
    <row r="576" spans="1:8" ht="13.5">
      <c r="A576" s="7" t="s">
        <v>1481</v>
      </c>
      <c r="B576" s="7" t="s">
        <v>1381</v>
      </c>
      <c r="C576" s="7" t="s">
        <v>1482</v>
      </c>
      <c r="D576" s="7" t="s">
        <v>1483</v>
      </c>
      <c r="E576" s="7" t="s">
        <v>1435</v>
      </c>
      <c r="F576" s="10" t="s">
        <v>133</v>
      </c>
      <c r="G576" s="10" t="s">
        <v>134</v>
      </c>
      <c r="H576" s="8">
        <v>30</v>
      </c>
    </row>
    <row r="577" spans="1:8" ht="13.5">
      <c r="A577" s="7" t="s">
        <v>1484</v>
      </c>
      <c r="B577" s="7" t="s">
        <v>1381</v>
      </c>
      <c r="C577" s="7" t="s">
        <v>1485</v>
      </c>
      <c r="D577" s="7" t="s">
        <v>1486</v>
      </c>
      <c r="E577" s="7" t="s">
        <v>1435</v>
      </c>
      <c r="F577" s="10" t="s">
        <v>133</v>
      </c>
      <c r="G577" s="10" t="s">
        <v>134</v>
      </c>
      <c r="H577" s="8">
        <v>30.06</v>
      </c>
    </row>
    <row r="578" spans="1:8" ht="13.5">
      <c r="A578" s="7" t="s">
        <v>1487</v>
      </c>
      <c r="B578" s="7" t="s">
        <v>1381</v>
      </c>
      <c r="C578" s="7" t="s">
        <v>1488</v>
      </c>
      <c r="D578" s="7" t="s">
        <v>1489</v>
      </c>
      <c r="E578" s="7" t="s">
        <v>1490</v>
      </c>
      <c r="F578" s="10" t="s">
        <v>133</v>
      </c>
      <c r="G578" s="10" t="s">
        <v>134</v>
      </c>
      <c r="H578" s="8">
        <v>2</v>
      </c>
    </row>
    <row r="579" spans="1:8" ht="13.5">
      <c r="A579" s="7" t="s">
        <v>1491</v>
      </c>
      <c r="B579" s="7" t="s">
        <v>595</v>
      </c>
      <c r="C579" s="7" t="s">
        <v>1491</v>
      </c>
      <c r="D579" s="7" t="s">
        <v>1492</v>
      </c>
      <c r="E579" s="7" t="s">
        <v>597</v>
      </c>
      <c r="F579" s="10" t="s">
        <v>133</v>
      </c>
      <c r="G579" s="10" t="s">
        <v>134</v>
      </c>
      <c r="H579" s="8">
        <v>2</v>
      </c>
    </row>
    <row r="580" spans="1:8" ht="13.5">
      <c r="A580" s="7" t="s">
        <v>1493</v>
      </c>
      <c r="B580" s="7" t="s">
        <v>1381</v>
      </c>
      <c r="C580" s="7" t="s">
        <v>1494</v>
      </c>
      <c r="D580" s="7" t="s">
        <v>1495</v>
      </c>
      <c r="E580" s="7" t="s">
        <v>1490</v>
      </c>
      <c r="F580" s="10" t="s">
        <v>133</v>
      </c>
      <c r="G580" s="10" t="s">
        <v>134</v>
      </c>
      <c r="H580" s="8">
        <v>4.06</v>
      </c>
    </row>
    <row r="581" spans="1:8" ht="13.5">
      <c r="A581" s="7" t="s">
        <v>1496</v>
      </c>
      <c r="B581" s="7" t="s">
        <v>1381</v>
      </c>
      <c r="C581" s="7" t="s">
        <v>1497</v>
      </c>
      <c r="D581" s="7" t="s">
        <v>1498</v>
      </c>
      <c r="E581" s="7" t="s">
        <v>1490</v>
      </c>
      <c r="F581" s="10" t="s">
        <v>133</v>
      </c>
      <c r="G581" s="10" t="s">
        <v>134</v>
      </c>
      <c r="H581" s="8">
        <v>6.09</v>
      </c>
    </row>
    <row r="582" spans="1:8" ht="13.5">
      <c r="A582" s="7" t="s">
        <v>1499</v>
      </c>
      <c r="B582" s="7" t="s">
        <v>1381</v>
      </c>
      <c r="C582" s="7" t="s">
        <v>1500</v>
      </c>
      <c r="D582" s="7" t="s">
        <v>1501</v>
      </c>
      <c r="E582" s="7" t="s">
        <v>1490</v>
      </c>
      <c r="F582" s="10" t="s">
        <v>133</v>
      </c>
      <c r="G582" s="10" t="s">
        <v>134</v>
      </c>
      <c r="H582" s="8">
        <v>8.12</v>
      </c>
    </row>
    <row r="583" spans="1:8" ht="13.5">
      <c r="A583" s="7" t="s">
        <v>1502</v>
      </c>
      <c r="B583" s="7" t="s">
        <v>1381</v>
      </c>
      <c r="C583" s="7" t="s">
        <v>1503</v>
      </c>
      <c r="D583" s="7" t="s">
        <v>1504</v>
      </c>
      <c r="E583" s="7" t="s">
        <v>1490</v>
      </c>
      <c r="F583" s="10" t="s">
        <v>133</v>
      </c>
      <c r="G583" s="10" t="s">
        <v>134</v>
      </c>
      <c r="H583" s="8">
        <v>10.15</v>
      </c>
    </row>
    <row r="584" spans="1:8" ht="13.5">
      <c r="A584" s="7" t="s">
        <v>1505</v>
      </c>
      <c r="B584" s="7" t="s">
        <v>1381</v>
      </c>
      <c r="C584" s="7" t="s">
        <v>1506</v>
      </c>
      <c r="D584" s="7" t="s">
        <v>1507</v>
      </c>
      <c r="E584" s="7" t="s">
        <v>1490</v>
      </c>
      <c r="F584" s="10" t="s">
        <v>133</v>
      </c>
      <c r="G584" s="10" t="s">
        <v>134</v>
      </c>
      <c r="H584" s="8">
        <v>12.18</v>
      </c>
    </row>
    <row r="585" spans="1:8" ht="13.5">
      <c r="A585" s="7" t="s">
        <v>1508</v>
      </c>
      <c r="B585" s="7" t="s">
        <v>1381</v>
      </c>
      <c r="C585" s="7" t="s">
        <v>1509</v>
      </c>
      <c r="D585" s="7" t="s">
        <v>1510</v>
      </c>
      <c r="E585" s="7" t="s">
        <v>1490</v>
      </c>
      <c r="F585" s="10" t="s">
        <v>133</v>
      </c>
      <c r="G585" s="10" t="s">
        <v>134</v>
      </c>
      <c r="H585" s="8">
        <v>14.21</v>
      </c>
    </row>
    <row r="586" spans="1:8" ht="13.5">
      <c r="A586" s="7" t="s">
        <v>1511</v>
      </c>
      <c r="B586" s="7" t="s">
        <v>1381</v>
      </c>
      <c r="C586" s="7" t="s">
        <v>1512</v>
      </c>
      <c r="D586" s="7" t="s">
        <v>1513</v>
      </c>
      <c r="E586" s="7" t="s">
        <v>1490</v>
      </c>
      <c r="F586" s="10" t="s">
        <v>133</v>
      </c>
      <c r="G586" s="10" t="s">
        <v>134</v>
      </c>
      <c r="H586" s="8">
        <v>16.24</v>
      </c>
    </row>
    <row r="587" spans="1:8" ht="13.5">
      <c r="A587" s="7" t="s">
        <v>1514</v>
      </c>
      <c r="B587" s="7" t="s">
        <v>1381</v>
      </c>
      <c r="C587" s="7" t="s">
        <v>1515</v>
      </c>
      <c r="D587" s="7" t="s">
        <v>1516</v>
      </c>
      <c r="E587" s="7" t="s">
        <v>1490</v>
      </c>
      <c r="F587" s="10" t="s">
        <v>133</v>
      </c>
      <c r="G587" s="10" t="s">
        <v>134</v>
      </c>
      <c r="H587" s="8">
        <v>18.27</v>
      </c>
    </row>
    <row r="588" spans="1:8" ht="13.5">
      <c r="A588" s="7" t="s">
        <v>1517</v>
      </c>
      <c r="B588" s="7" t="s">
        <v>1381</v>
      </c>
      <c r="C588" s="7" t="s">
        <v>1518</v>
      </c>
      <c r="D588" s="7" t="s">
        <v>1519</v>
      </c>
      <c r="E588" s="7" t="s">
        <v>1490</v>
      </c>
      <c r="F588" s="10" t="s">
        <v>133</v>
      </c>
      <c r="G588" s="10" t="s">
        <v>134</v>
      </c>
      <c r="H588" s="8">
        <v>20.3</v>
      </c>
    </row>
    <row r="589" spans="1:8" ht="13.5">
      <c r="A589" s="7" t="s">
        <v>1520</v>
      </c>
      <c r="B589" s="7" t="s">
        <v>1521</v>
      </c>
      <c r="C589" s="7" t="s">
        <v>1518</v>
      </c>
      <c r="D589" s="7" t="s">
        <v>1522</v>
      </c>
      <c r="E589" s="7" t="s">
        <v>1490</v>
      </c>
      <c r="F589" s="10" t="s">
        <v>133</v>
      </c>
      <c r="G589" s="10" t="s">
        <v>134</v>
      </c>
      <c r="H589" s="8">
        <v>27.5</v>
      </c>
    </row>
    <row r="590" spans="1:8" ht="13.5">
      <c r="A590" s="7" t="s">
        <v>1523</v>
      </c>
      <c r="B590" s="7" t="s">
        <v>1381</v>
      </c>
      <c r="C590" s="7" t="s">
        <v>1524</v>
      </c>
      <c r="D590" s="7" t="s">
        <v>1525</v>
      </c>
      <c r="E590" s="7" t="s">
        <v>1490</v>
      </c>
      <c r="F590" s="10" t="s">
        <v>133</v>
      </c>
      <c r="G590" s="10" t="s">
        <v>134</v>
      </c>
      <c r="H590" s="8">
        <v>22.33</v>
      </c>
    </row>
    <row r="591" spans="1:8" ht="13.5">
      <c r="A591" s="7" t="s">
        <v>1526</v>
      </c>
      <c r="B591" s="7" t="s">
        <v>1381</v>
      </c>
      <c r="C591" s="7" t="s">
        <v>1527</v>
      </c>
      <c r="D591" s="7" t="s">
        <v>1528</v>
      </c>
      <c r="E591" s="7" t="s">
        <v>1490</v>
      </c>
      <c r="F591" s="10" t="s">
        <v>133</v>
      </c>
      <c r="G591" s="10" t="s">
        <v>134</v>
      </c>
      <c r="H591" s="8">
        <v>24.36</v>
      </c>
    </row>
    <row r="592" spans="1:8" ht="13.5">
      <c r="A592" s="7" t="s">
        <v>1529</v>
      </c>
      <c r="B592" s="7" t="s">
        <v>1381</v>
      </c>
      <c r="C592" s="7" t="s">
        <v>1530</v>
      </c>
      <c r="D592" s="7" t="s">
        <v>1531</v>
      </c>
      <c r="E592" s="7" t="s">
        <v>1490</v>
      </c>
      <c r="F592" s="10" t="s">
        <v>133</v>
      </c>
      <c r="G592" s="10" t="s">
        <v>134</v>
      </c>
      <c r="H592" s="8">
        <v>26.39</v>
      </c>
    </row>
    <row r="593" spans="1:8" ht="13.5">
      <c r="A593" s="7" t="s">
        <v>1532</v>
      </c>
      <c r="B593" s="7" t="s">
        <v>1381</v>
      </c>
      <c r="C593" s="7" t="s">
        <v>1533</v>
      </c>
      <c r="D593" s="7" t="s">
        <v>1534</v>
      </c>
      <c r="E593" s="7" t="s">
        <v>1490</v>
      </c>
      <c r="F593" s="10" t="s">
        <v>133</v>
      </c>
      <c r="G593" s="10" t="s">
        <v>134</v>
      </c>
      <c r="H593" s="8">
        <v>28.42</v>
      </c>
    </row>
    <row r="594" spans="1:8" ht="13.5">
      <c r="A594" s="7" t="s">
        <v>1535</v>
      </c>
      <c r="B594" s="7" t="s">
        <v>1381</v>
      </c>
      <c r="C594" s="7" t="s">
        <v>1536</v>
      </c>
      <c r="D594" s="7" t="s">
        <v>1537</v>
      </c>
      <c r="E594" s="7" t="s">
        <v>1538</v>
      </c>
      <c r="F594" s="10" t="s">
        <v>133</v>
      </c>
      <c r="G594" s="10" t="s">
        <v>134</v>
      </c>
      <c r="H594" s="8">
        <v>0</v>
      </c>
    </row>
    <row r="595" spans="1:8" ht="13.5">
      <c r="A595" s="7" t="s">
        <v>1539</v>
      </c>
      <c r="B595" s="7" t="s">
        <v>1381</v>
      </c>
      <c r="C595" s="7" t="s">
        <v>1540</v>
      </c>
      <c r="D595" s="7" t="s">
        <v>1541</v>
      </c>
      <c r="E595" s="7" t="s">
        <v>1538</v>
      </c>
      <c r="F595" s="10" t="s">
        <v>133</v>
      </c>
      <c r="G595" s="10" t="s">
        <v>134</v>
      </c>
      <c r="H595" s="8">
        <v>0</v>
      </c>
    </row>
    <row r="596" spans="1:8" ht="13.5">
      <c r="A596" s="7" t="s">
        <v>1542</v>
      </c>
      <c r="B596" s="7" t="s">
        <v>1543</v>
      </c>
      <c r="C596" s="7" t="s">
        <v>1542</v>
      </c>
      <c r="D596" s="7" t="s">
        <v>1544</v>
      </c>
      <c r="E596" s="7" t="s">
        <v>1545</v>
      </c>
      <c r="F596" s="10" t="s">
        <v>133</v>
      </c>
      <c r="G596" s="10" t="s">
        <v>134</v>
      </c>
      <c r="H596" s="8">
        <v>5</v>
      </c>
    </row>
    <row r="597" spans="1:8" ht="13.5">
      <c r="A597" s="7" t="s">
        <v>1546</v>
      </c>
      <c r="B597" s="7" t="s">
        <v>1306</v>
      </c>
      <c r="C597" s="7" t="s">
        <v>1546</v>
      </c>
      <c r="D597" s="7" t="s">
        <v>1547</v>
      </c>
      <c r="E597" s="7" t="s">
        <v>1308</v>
      </c>
      <c r="F597" s="10" t="s">
        <v>133</v>
      </c>
      <c r="G597" s="10" t="s">
        <v>134</v>
      </c>
      <c r="H597" s="8">
        <v>0.68</v>
      </c>
    </row>
    <row r="598" spans="1:8" ht="13.5">
      <c r="A598" s="7" t="s">
        <v>1548</v>
      </c>
      <c r="B598" s="7" t="s">
        <v>1306</v>
      </c>
      <c r="C598" s="7" t="s">
        <v>1548</v>
      </c>
      <c r="D598" s="7" t="s">
        <v>1549</v>
      </c>
      <c r="E598" s="7" t="s">
        <v>1308</v>
      </c>
      <c r="F598" s="10" t="s">
        <v>133</v>
      </c>
      <c r="G598" s="10" t="s">
        <v>134</v>
      </c>
      <c r="H598" s="8">
        <v>0.76</v>
      </c>
    </row>
    <row r="599" spans="1:8" ht="13.5">
      <c r="A599" s="7" t="s">
        <v>1550</v>
      </c>
      <c r="B599" s="7" t="s">
        <v>1306</v>
      </c>
      <c r="C599" s="7" t="s">
        <v>1550</v>
      </c>
      <c r="D599" s="7" t="s">
        <v>1551</v>
      </c>
      <c r="E599" s="7" t="s">
        <v>1308</v>
      </c>
      <c r="F599" s="10" t="s">
        <v>133</v>
      </c>
      <c r="G599" s="10" t="s">
        <v>134</v>
      </c>
      <c r="H599" s="8">
        <v>0.8</v>
      </c>
    </row>
    <row r="600" spans="1:8" ht="13.5">
      <c r="A600" s="7" t="s">
        <v>1552</v>
      </c>
      <c r="B600" s="7" t="s">
        <v>1306</v>
      </c>
      <c r="C600" s="7" t="s">
        <v>1552</v>
      </c>
      <c r="D600" s="7" t="s">
        <v>1553</v>
      </c>
      <c r="E600" s="7" t="s">
        <v>1308</v>
      </c>
      <c r="F600" s="10" t="s">
        <v>133</v>
      </c>
      <c r="G600" s="10" t="s">
        <v>134</v>
      </c>
      <c r="H600" s="8">
        <v>1.2</v>
      </c>
    </row>
    <row r="601" spans="1:8" ht="13.5">
      <c r="A601" s="7" t="s">
        <v>1554</v>
      </c>
      <c r="B601" s="7" t="s">
        <v>1306</v>
      </c>
      <c r="C601" s="7" t="s">
        <v>1554</v>
      </c>
      <c r="D601" s="7" t="s">
        <v>1555</v>
      </c>
      <c r="E601" s="7" t="s">
        <v>1308</v>
      </c>
      <c r="F601" s="10" t="s">
        <v>133</v>
      </c>
      <c r="G601" s="10" t="s">
        <v>134</v>
      </c>
      <c r="H601" s="8">
        <v>1.5</v>
      </c>
    </row>
    <row r="602" spans="1:8" ht="13.5">
      <c r="A602" s="7" t="s">
        <v>1556</v>
      </c>
      <c r="B602" s="7" t="s">
        <v>1306</v>
      </c>
      <c r="C602" s="7" t="s">
        <v>1556</v>
      </c>
      <c r="D602" s="7" t="s">
        <v>1557</v>
      </c>
      <c r="E602" s="7" t="s">
        <v>1308</v>
      </c>
      <c r="F602" s="10" t="s">
        <v>133</v>
      </c>
      <c r="G602" s="10" t="s">
        <v>134</v>
      </c>
      <c r="H602" s="8">
        <v>2.2</v>
      </c>
    </row>
    <row r="603" spans="1:8" ht="13.5">
      <c r="A603" s="7" t="s">
        <v>1558</v>
      </c>
      <c r="B603" s="7" t="s">
        <v>1559</v>
      </c>
      <c r="C603" s="7" t="s">
        <v>1558</v>
      </c>
      <c r="D603" s="7" t="s">
        <v>35</v>
      </c>
      <c r="E603" s="7" t="s">
        <v>1192</v>
      </c>
      <c r="F603" s="10" t="s">
        <v>133</v>
      </c>
      <c r="G603" s="10" t="s">
        <v>134</v>
      </c>
      <c r="H603" s="8">
        <v>0</v>
      </c>
    </row>
    <row r="604" spans="1:8" ht="13.5">
      <c r="A604" s="7" t="s">
        <v>1560</v>
      </c>
      <c r="B604" s="7" t="s">
        <v>1561</v>
      </c>
      <c r="C604" s="7" t="s">
        <v>1560</v>
      </c>
      <c r="D604" s="7" t="s">
        <v>35</v>
      </c>
      <c r="E604" s="7" t="s">
        <v>907</v>
      </c>
      <c r="F604" s="10" t="s">
        <v>133</v>
      </c>
      <c r="G604" s="10" t="s">
        <v>134</v>
      </c>
      <c r="H604" s="8">
        <v>0</v>
      </c>
    </row>
    <row r="605" spans="1:8" ht="13.5">
      <c r="A605" s="7" t="s">
        <v>1562</v>
      </c>
      <c r="B605" s="7" t="s">
        <v>1561</v>
      </c>
      <c r="C605" s="7" t="s">
        <v>1562</v>
      </c>
      <c r="D605" s="7" t="s">
        <v>35</v>
      </c>
      <c r="E605" s="7" t="s">
        <v>907</v>
      </c>
      <c r="F605" s="10" t="s">
        <v>133</v>
      </c>
      <c r="G605" s="10" t="s">
        <v>134</v>
      </c>
      <c r="H605" s="8">
        <v>35</v>
      </c>
    </row>
    <row r="606" spans="1:8" ht="13.5">
      <c r="A606" s="7" t="s">
        <v>1563</v>
      </c>
      <c r="B606" s="7" t="s">
        <v>1564</v>
      </c>
      <c r="C606" s="7" t="s">
        <v>907</v>
      </c>
      <c r="D606" s="7" t="s">
        <v>35</v>
      </c>
      <c r="E606" s="7" t="s">
        <v>907</v>
      </c>
      <c r="F606" s="10" t="s">
        <v>133</v>
      </c>
      <c r="G606" s="10" t="s">
        <v>134</v>
      </c>
      <c r="H606" s="8">
        <v>0</v>
      </c>
    </row>
    <row r="607" spans="1:8" ht="13.5">
      <c r="A607" s="7" t="s">
        <v>1565</v>
      </c>
      <c r="B607" s="7" t="s">
        <v>1566</v>
      </c>
      <c r="C607" s="7" t="s">
        <v>1565</v>
      </c>
      <c r="D607" s="7" t="s">
        <v>1567</v>
      </c>
      <c r="E607" s="7" t="s">
        <v>1308</v>
      </c>
      <c r="F607" s="10" t="s">
        <v>133</v>
      </c>
      <c r="G607" s="10" t="s">
        <v>134</v>
      </c>
      <c r="H607" s="8">
        <v>1.5</v>
      </c>
    </row>
    <row r="608" spans="1:8" ht="13.5">
      <c r="A608" s="7" t="s">
        <v>1568</v>
      </c>
      <c r="B608" s="7" t="s">
        <v>1569</v>
      </c>
      <c r="C608" s="7" t="s">
        <v>1568</v>
      </c>
      <c r="D608" s="7" t="s">
        <v>1570</v>
      </c>
      <c r="E608" s="7" t="s">
        <v>684</v>
      </c>
      <c r="F608" s="10" t="s">
        <v>133</v>
      </c>
      <c r="G608" s="10" t="s">
        <v>134</v>
      </c>
      <c r="H608" s="8" t="s">
        <v>35</v>
      </c>
    </row>
    <row r="609" spans="1:8" ht="13.5">
      <c r="A609" s="7" t="s">
        <v>1571</v>
      </c>
      <c r="B609" s="7" t="s">
        <v>364</v>
      </c>
      <c r="C609" s="7" t="s">
        <v>1571</v>
      </c>
      <c r="D609" s="7" t="s">
        <v>1572</v>
      </c>
      <c r="E609" s="7" t="s">
        <v>366</v>
      </c>
      <c r="F609" s="10" t="s">
        <v>133</v>
      </c>
      <c r="G609" s="10" t="s">
        <v>134</v>
      </c>
      <c r="H609" s="8" t="s">
        <v>35</v>
      </c>
    </row>
    <row r="610" spans="1:8" ht="13.5">
      <c r="A610" s="7" t="s">
        <v>1573</v>
      </c>
      <c r="B610" s="7" t="s">
        <v>364</v>
      </c>
      <c r="C610" s="7" t="s">
        <v>1573</v>
      </c>
      <c r="D610" s="7" t="s">
        <v>576</v>
      </c>
      <c r="E610" s="7" t="s">
        <v>366</v>
      </c>
      <c r="F610" s="10" t="s">
        <v>133</v>
      </c>
      <c r="G610" s="10" t="s">
        <v>134</v>
      </c>
      <c r="H610" s="8" t="s">
        <v>35</v>
      </c>
    </row>
    <row r="611" spans="1:8" ht="13.5">
      <c r="A611" s="7" t="s">
        <v>1574</v>
      </c>
      <c r="B611" s="7" t="s">
        <v>1575</v>
      </c>
      <c r="C611" s="7" t="s">
        <v>1574</v>
      </c>
      <c r="D611" s="7" t="s">
        <v>1576</v>
      </c>
      <c r="E611" s="7" t="s">
        <v>1577</v>
      </c>
      <c r="F611" s="10" t="s">
        <v>133</v>
      </c>
      <c r="G611" s="10" t="s">
        <v>134</v>
      </c>
      <c r="H611" s="8">
        <v>16.7</v>
      </c>
    </row>
    <row r="612" spans="1:8" ht="13.5">
      <c r="A612" s="7" t="s">
        <v>1578</v>
      </c>
      <c r="B612" s="7" t="s">
        <v>1575</v>
      </c>
      <c r="C612" s="7" t="s">
        <v>1578</v>
      </c>
      <c r="D612" s="7" t="s">
        <v>1579</v>
      </c>
      <c r="E612" s="7" t="s">
        <v>1577</v>
      </c>
      <c r="F612" s="10" t="s">
        <v>133</v>
      </c>
      <c r="G612" s="10" t="s">
        <v>134</v>
      </c>
      <c r="H612" s="8">
        <v>20.4</v>
      </c>
    </row>
    <row r="613" spans="1:8" ht="13.5">
      <c r="A613" s="7" t="s">
        <v>1580</v>
      </c>
      <c r="B613" s="7" t="s">
        <v>1575</v>
      </c>
      <c r="C613" s="7" t="s">
        <v>1580</v>
      </c>
      <c r="D613" s="7" t="s">
        <v>1581</v>
      </c>
      <c r="E613" s="7" t="s">
        <v>1577</v>
      </c>
      <c r="F613" s="10" t="s">
        <v>133</v>
      </c>
      <c r="G613" s="10" t="s">
        <v>134</v>
      </c>
      <c r="H613" s="8">
        <v>25.6</v>
      </c>
    </row>
    <row r="614" spans="1:8" ht="13.5">
      <c r="A614" s="7" t="s">
        <v>1582</v>
      </c>
      <c r="B614" s="7" t="s">
        <v>1583</v>
      </c>
      <c r="C614" s="7" t="s">
        <v>1584</v>
      </c>
      <c r="D614" s="7" t="s">
        <v>1585</v>
      </c>
      <c r="E614" s="7" t="s">
        <v>562</v>
      </c>
      <c r="F614" s="10" t="s">
        <v>133</v>
      </c>
      <c r="G614" s="10" t="s">
        <v>134</v>
      </c>
      <c r="H614" s="8">
        <v>116</v>
      </c>
    </row>
    <row r="615" spans="1:8" ht="13.5">
      <c r="A615" s="7" t="s">
        <v>1586</v>
      </c>
      <c r="B615" s="7" t="s">
        <v>1587</v>
      </c>
      <c r="C615" s="7" t="s">
        <v>1588</v>
      </c>
      <c r="D615" s="7" t="s">
        <v>1589</v>
      </c>
      <c r="E615" s="7" t="s">
        <v>562</v>
      </c>
      <c r="F615" s="10" t="s">
        <v>133</v>
      </c>
      <c r="G615" s="10" t="s">
        <v>134</v>
      </c>
      <c r="H615" s="8">
        <v>140</v>
      </c>
    </row>
    <row r="616" spans="1:8" ht="13.5">
      <c r="A616" s="7" t="s">
        <v>1590</v>
      </c>
      <c r="B616" s="7" t="s">
        <v>1591</v>
      </c>
      <c r="C616" s="7" t="s">
        <v>1590</v>
      </c>
      <c r="D616" s="7" t="s">
        <v>35</v>
      </c>
      <c r="E616" s="7" t="s">
        <v>562</v>
      </c>
      <c r="F616" s="10" t="s">
        <v>133</v>
      </c>
      <c r="G616" s="10" t="s">
        <v>134</v>
      </c>
      <c r="H616" s="8">
        <v>0</v>
      </c>
    </row>
    <row r="617" spans="1:8" ht="13.5">
      <c r="A617" s="7" t="s">
        <v>1592</v>
      </c>
      <c r="B617" s="7" t="s">
        <v>1593</v>
      </c>
      <c r="C617" s="7" t="s">
        <v>1592</v>
      </c>
      <c r="D617" s="7" t="s">
        <v>35</v>
      </c>
      <c r="E617" s="7" t="s">
        <v>562</v>
      </c>
      <c r="F617" s="10" t="s">
        <v>133</v>
      </c>
      <c r="G617" s="10" t="s">
        <v>134</v>
      </c>
      <c r="H617" s="8">
        <v>0</v>
      </c>
    </row>
    <row r="618" spans="1:8" ht="13.5">
      <c r="A618" s="7" t="s">
        <v>1594</v>
      </c>
      <c r="B618" s="7" t="s">
        <v>1595</v>
      </c>
      <c r="C618" s="7" t="s">
        <v>1594</v>
      </c>
      <c r="D618" s="7" t="s">
        <v>35</v>
      </c>
      <c r="E618" s="7" t="s">
        <v>562</v>
      </c>
      <c r="F618" s="10" t="s">
        <v>133</v>
      </c>
      <c r="G618" s="10" t="s">
        <v>134</v>
      </c>
      <c r="H618" s="8" t="s">
        <v>35</v>
      </c>
    </row>
    <row r="619" spans="1:8" ht="13.5">
      <c r="A619" s="7" t="s">
        <v>1596</v>
      </c>
      <c r="B619" s="7" t="s">
        <v>1597</v>
      </c>
      <c r="C619" s="7" t="s">
        <v>1598</v>
      </c>
      <c r="D619" s="7" t="s">
        <v>1599</v>
      </c>
      <c r="E619" s="7" t="s">
        <v>562</v>
      </c>
      <c r="F619" s="10" t="s">
        <v>133</v>
      </c>
      <c r="G619" s="10" t="s">
        <v>134</v>
      </c>
      <c r="H619" s="8">
        <v>80</v>
      </c>
    </row>
    <row r="620" spans="1:8" ht="13.5">
      <c r="A620" s="7" t="s">
        <v>1600</v>
      </c>
      <c r="B620" s="7" t="s">
        <v>1601</v>
      </c>
      <c r="C620" s="7" t="s">
        <v>1602</v>
      </c>
      <c r="D620" s="7" t="s">
        <v>1603</v>
      </c>
      <c r="E620" s="7" t="s">
        <v>562</v>
      </c>
      <c r="F620" s="10" t="s">
        <v>133</v>
      </c>
      <c r="G620" s="10" t="s">
        <v>134</v>
      </c>
      <c r="H620" s="8">
        <v>94</v>
      </c>
    </row>
    <row r="621" spans="1:8" ht="13.5">
      <c r="A621" s="7" t="s">
        <v>1604</v>
      </c>
      <c r="B621" s="7" t="s">
        <v>1564</v>
      </c>
      <c r="C621" s="7" t="s">
        <v>1604</v>
      </c>
      <c r="D621" s="7" t="s">
        <v>35</v>
      </c>
      <c r="E621" s="7" t="s">
        <v>907</v>
      </c>
      <c r="F621" s="10" t="s">
        <v>133</v>
      </c>
      <c r="G621" s="10" t="s">
        <v>134</v>
      </c>
      <c r="H621" s="8">
        <v>0</v>
      </c>
    </row>
    <row r="622" spans="1:8" ht="13.5">
      <c r="A622" s="7" t="s">
        <v>1605</v>
      </c>
      <c r="B622" s="7" t="s">
        <v>194</v>
      </c>
      <c r="C622" s="7" t="s">
        <v>1605</v>
      </c>
      <c r="D622" s="7" t="s">
        <v>1606</v>
      </c>
      <c r="E622" s="7" t="s">
        <v>196</v>
      </c>
      <c r="F622" s="10" t="s">
        <v>133</v>
      </c>
      <c r="G622" s="10" t="s">
        <v>134</v>
      </c>
      <c r="H622" s="8">
        <v>10</v>
      </c>
    </row>
    <row r="623" spans="1:8" ht="13.5">
      <c r="A623" s="7" t="s">
        <v>1607</v>
      </c>
      <c r="B623" s="7" t="s">
        <v>194</v>
      </c>
      <c r="C623" s="7" t="s">
        <v>1607</v>
      </c>
      <c r="D623" s="7" t="s">
        <v>1608</v>
      </c>
      <c r="E623" s="7" t="s">
        <v>196</v>
      </c>
      <c r="F623" s="10" t="s">
        <v>133</v>
      </c>
      <c r="G623" s="10" t="s">
        <v>134</v>
      </c>
      <c r="H623" s="8">
        <v>8.2</v>
      </c>
    </row>
    <row r="624" spans="1:8" ht="13.5">
      <c r="A624" s="7" t="s">
        <v>1609</v>
      </c>
      <c r="B624" s="7" t="s">
        <v>1610</v>
      </c>
      <c r="C624" s="7" t="s">
        <v>1609</v>
      </c>
      <c r="D624" s="7" t="s">
        <v>1611</v>
      </c>
      <c r="E624" s="7" t="s">
        <v>1612</v>
      </c>
      <c r="F624" s="10" t="s">
        <v>133</v>
      </c>
      <c r="G624" s="10" t="s">
        <v>134</v>
      </c>
      <c r="H624" s="8">
        <v>14</v>
      </c>
    </row>
    <row r="625" spans="1:8" ht="13.5">
      <c r="A625" s="7" t="s">
        <v>1613</v>
      </c>
      <c r="B625" s="7" t="s">
        <v>1610</v>
      </c>
      <c r="C625" s="7" t="s">
        <v>1613</v>
      </c>
      <c r="D625" s="7" t="s">
        <v>1614</v>
      </c>
      <c r="E625" s="7" t="s">
        <v>1612</v>
      </c>
      <c r="F625" s="10" t="s">
        <v>133</v>
      </c>
      <c r="G625" s="10" t="s">
        <v>134</v>
      </c>
      <c r="H625" s="8">
        <v>21</v>
      </c>
    </row>
    <row r="626" spans="1:8" ht="13.5">
      <c r="A626" s="7" t="s">
        <v>1615</v>
      </c>
      <c r="B626" s="7" t="s">
        <v>1610</v>
      </c>
      <c r="C626" s="7" t="s">
        <v>1615</v>
      </c>
      <c r="D626" s="7" t="s">
        <v>1616</v>
      </c>
      <c r="E626" s="7" t="s">
        <v>1612</v>
      </c>
      <c r="F626" s="10" t="s">
        <v>133</v>
      </c>
      <c r="G626" s="10" t="s">
        <v>134</v>
      </c>
      <c r="H626" s="8">
        <v>35</v>
      </c>
    </row>
    <row r="627" spans="1:8" ht="13.5">
      <c r="A627" s="7" t="s">
        <v>1617</v>
      </c>
      <c r="B627" s="7" t="s">
        <v>1618</v>
      </c>
      <c r="C627" s="7" t="s">
        <v>1617</v>
      </c>
      <c r="D627" s="7" t="s">
        <v>35</v>
      </c>
      <c r="E627" s="7" t="s">
        <v>1612</v>
      </c>
      <c r="F627" s="10" t="s">
        <v>133</v>
      </c>
      <c r="G627" s="10" t="s">
        <v>134</v>
      </c>
      <c r="H627" s="8">
        <v>4</v>
      </c>
    </row>
    <row r="628" spans="1:8" ht="13.5">
      <c r="A628" s="7" t="s">
        <v>1619</v>
      </c>
      <c r="B628" s="7" t="s">
        <v>1620</v>
      </c>
      <c r="C628" s="7" t="s">
        <v>1619</v>
      </c>
      <c r="D628" s="7" t="s">
        <v>1621</v>
      </c>
      <c r="E628" s="7" t="s">
        <v>1612</v>
      </c>
      <c r="F628" s="10" t="s">
        <v>133</v>
      </c>
      <c r="G628" s="10" t="s">
        <v>134</v>
      </c>
      <c r="H628" s="8">
        <v>2.5</v>
      </c>
    </row>
    <row r="629" spans="1:8" ht="13.5">
      <c r="A629" s="7" t="s">
        <v>1622</v>
      </c>
      <c r="B629" s="7" t="s">
        <v>1623</v>
      </c>
      <c r="C629" s="7" t="s">
        <v>1622</v>
      </c>
      <c r="D629" s="7" t="s">
        <v>1622</v>
      </c>
      <c r="E629" s="7" t="s">
        <v>1612</v>
      </c>
      <c r="F629" s="10" t="s">
        <v>133</v>
      </c>
      <c r="G629" s="10" t="s">
        <v>134</v>
      </c>
      <c r="H629" s="8">
        <v>4</v>
      </c>
    </row>
    <row r="630" spans="1:8" ht="13.5">
      <c r="A630" s="7" t="s">
        <v>1624</v>
      </c>
      <c r="B630" s="7" t="s">
        <v>1620</v>
      </c>
      <c r="C630" s="7" t="s">
        <v>1624</v>
      </c>
      <c r="D630" s="7" t="s">
        <v>1625</v>
      </c>
      <c r="E630" s="7" t="s">
        <v>1612</v>
      </c>
      <c r="F630" s="10" t="s">
        <v>133</v>
      </c>
      <c r="G630" s="10" t="s">
        <v>134</v>
      </c>
      <c r="H630" s="8">
        <v>3.5</v>
      </c>
    </row>
    <row r="631" spans="1:8" ht="13.5">
      <c r="A631" s="7" t="s">
        <v>1626</v>
      </c>
      <c r="B631" s="7" t="s">
        <v>1623</v>
      </c>
      <c r="C631" s="7" t="s">
        <v>1626</v>
      </c>
      <c r="D631" s="7" t="s">
        <v>1626</v>
      </c>
      <c r="E631" s="7" t="s">
        <v>1612</v>
      </c>
      <c r="F631" s="10" t="s">
        <v>133</v>
      </c>
      <c r="G631" s="10" t="s">
        <v>134</v>
      </c>
      <c r="H631" s="8">
        <v>6.2</v>
      </c>
    </row>
    <row r="632" spans="1:8" ht="13.5">
      <c r="A632" s="7" t="s">
        <v>1627</v>
      </c>
      <c r="B632" s="7" t="s">
        <v>1628</v>
      </c>
      <c r="C632" s="7" t="s">
        <v>1627</v>
      </c>
      <c r="D632" s="7" t="s">
        <v>1629</v>
      </c>
      <c r="E632" s="7" t="s">
        <v>709</v>
      </c>
      <c r="F632" s="10" t="s">
        <v>133</v>
      </c>
      <c r="G632" s="10" t="s">
        <v>134</v>
      </c>
      <c r="H632" s="8">
        <v>4</v>
      </c>
    </row>
    <row r="633" spans="1:8" ht="13.5">
      <c r="A633" s="7" t="s">
        <v>1630</v>
      </c>
      <c r="B633" s="7" t="s">
        <v>1631</v>
      </c>
      <c r="C633" s="7" t="s">
        <v>1630</v>
      </c>
      <c r="D633" s="7" t="s">
        <v>35</v>
      </c>
      <c r="E633" s="7" t="s">
        <v>586</v>
      </c>
      <c r="F633" s="10" t="s">
        <v>133</v>
      </c>
      <c r="G633" s="10" t="s">
        <v>134</v>
      </c>
      <c r="H633" s="8">
        <v>0.7</v>
      </c>
    </row>
    <row r="634" spans="1:8" ht="13.5">
      <c r="A634" s="7" t="s">
        <v>1632</v>
      </c>
      <c r="B634" s="7" t="s">
        <v>1633</v>
      </c>
      <c r="C634" s="7" t="s">
        <v>1632</v>
      </c>
      <c r="D634" s="7" t="s">
        <v>1634</v>
      </c>
      <c r="E634" s="7" t="s">
        <v>709</v>
      </c>
      <c r="F634" s="10" t="s">
        <v>133</v>
      </c>
      <c r="G634" s="10" t="s">
        <v>134</v>
      </c>
      <c r="H634" s="8">
        <v>4.2</v>
      </c>
    </row>
    <row r="635" spans="1:8" ht="13.5">
      <c r="A635" s="7" t="s">
        <v>1635</v>
      </c>
      <c r="B635" s="7" t="s">
        <v>1636</v>
      </c>
      <c r="C635" s="7" t="s">
        <v>1635</v>
      </c>
      <c r="D635" s="7" t="s">
        <v>1637</v>
      </c>
      <c r="E635" s="7" t="s">
        <v>586</v>
      </c>
      <c r="F635" s="10" t="s">
        <v>133</v>
      </c>
      <c r="G635" s="10" t="s">
        <v>134</v>
      </c>
      <c r="H635" s="8">
        <v>1.1</v>
      </c>
    </row>
    <row r="636" spans="1:8" ht="13.5">
      <c r="A636" s="7" t="s">
        <v>1638</v>
      </c>
      <c r="B636" s="7" t="s">
        <v>1639</v>
      </c>
      <c r="C636" s="7" t="s">
        <v>1638</v>
      </c>
      <c r="D636" s="7" t="s">
        <v>1640</v>
      </c>
      <c r="E636" s="7" t="s">
        <v>586</v>
      </c>
      <c r="F636" s="10" t="s">
        <v>133</v>
      </c>
      <c r="G636" s="10" t="s">
        <v>134</v>
      </c>
      <c r="H636" s="8">
        <v>1.1</v>
      </c>
    </row>
    <row r="637" spans="1:8" ht="13.5">
      <c r="A637" s="7" t="s">
        <v>1641</v>
      </c>
      <c r="B637" s="7" t="s">
        <v>1642</v>
      </c>
      <c r="C637" s="7" t="s">
        <v>1641</v>
      </c>
      <c r="D637" s="7" t="s">
        <v>1643</v>
      </c>
      <c r="E637" s="7" t="s">
        <v>709</v>
      </c>
      <c r="F637" s="10" t="s">
        <v>133</v>
      </c>
      <c r="G637" s="10" t="s">
        <v>134</v>
      </c>
      <c r="H637" s="8">
        <v>5.6</v>
      </c>
    </row>
    <row r="638" spans="1:8" ht="13.5">
      <c r="A638" s="7" t="s">
        <v>1644</v>
      </c>
      <c r="B638" s="7" t="s">
        <v>1645</v>
      </c>
      <c r="C638" s="7" t="s">
        <v>1644</v>
      </c>
      <c r="D638" s="7" t="s">
        <v>1646</v>
      </c>
      <c r="E638" s="7" t="s">
        <v>709</v>
      </c>
      <c r="F638" s="10" t="s">
        <v>133</v>
      </c>
      <c r="G638" s="10" t="s">
        <v>134</v>
      </c>
      <c r="H638" s="8">
        <v>6.3</v>
      </c>
    </row>
    <row r="639" spans="1:8" ht="13.5">
      <c r="A639" s="7" t="s">
        <v>1647</v>
      </c>
      <c r="B639" s="7" t="s">
        <v>1648</v>
      </c>
      <c r="C639" s="7" t="s">
        <v>1647</v>
      </c>
      <c r="D639" s="7" t="s">
        <v>1649</v>
      </c>
      <c r="E639" s="7" t="s">
        <v>586</v>
      </c>
      <c r="F639" s="10" t="s">
        <v>133</v>
      </c>
      <c r="G639" s="10" t="s">
        <v>134</v>
      </c>
      <c r="H639" s="8" t="s">
        <v>35</v>
      </c>
    </row>
    <row r="640" spans="1:8" ht="13.5">
      <c r="A640" s="7" t="s">
        <v>1650</v>
      </c>
      <c r="B640" s="7" t="s">
        <v>1651</v>
      </c>
      <c r="C640" s="7" t="s">
        <v>1650</v>
      </c>
      <c r="D640" s="7" t="s">
        <v>1652</v>
      </c>
      <c r="E640" s="7" t="s">
        <v>586</v>
      </c>
      <c r="F640" s="10" t="s">
        <v>133</v>
      </c>
      <c r="G640" s="10" t="s">
        <v>134</v>
      </c>
      <c r="H640" s="8">
        <v>1.1</v>
      </c>
    </row>
    <row r="641" spans="1:8" ht="13.5">
      <c r="A641" s="7" t="s">
        <v>1653</v>
      </c>
      <c r="B641" s="7" t="s">
        <v>1654</v>
      </c>
      <c r="C641" s="7" t="s">
        <v>1653</v>
      </c>
      <c r="D641" s="7" t="s">
        <v>1655</v>
      </c>
      <c r="E641" s="7" t="s">
        <v>586</v>
      </c>
      <c r="F641" s="10" t="s">
        <v>133</v>
      </c>
      <c r="G641" s="10" t="s">
        <v>134</v>
      </c>
      <c r="H641" s="8">
        <v>1.1</v>
      </c>
    </row>
    <row r="642" spans="1:8" ht="13.5">
      <c r="A642" s="7" t="s">
        <v>1656</v>
      </c>
      <c r="B642" s="7" t="s">
        <v>1657</v>
      </c>
      <c r="C642" s="7" t="s">
        <v>1656</v>
      </c>
      <c r="D642" s="7" t="s">
        <v>1658</v>
      </c>
      <c r="E642" s="7" t="s">
        <v>709</v>
      </c>
      <c r="F642" s="10" t="s">
        <v>133</v>
      </c>
      <c r="G642" s="10" t="s">
        <v>134</v>
      </c>
      <c r="H642" s="8">
        <v>7</v>
      </c>
    </row>
    <row r="643" spans="1:8" ht="13.5">
      <c r="A643" s="7" t="s">
        <v>1659</v>
      </c>
      <c r="B643" s="7" t="s">
        <v>1648</v>
      </c>
      <c r="C643" s="7" t="s">
        <v>1659</v>
      </c>
      <c r="D643" s="7" t="s">
        <v>35</v>
      </c>
      <c r="E643" s="7" t="s">
        <v>586</v>
      </c>
      <c r="F643" s="10" t="s">
        <v>133</v>
      </c>
      <c r="G643" s="10" t="s">
        <v>134</v>
      </c>
      <c r="H643" s="8">
        <v>1.85</v>
      </c>
    </row>
    <row r="644" spans="1:8" ht="13.5">
      <c r="A644" s="7" t="s">
        <v>1660</v>
      </c>
      <c r="B644" s="7" t="s">
        <v>1648</v>
      </c>
      <c r="C644" s="7" t="s">
        <v>1660</v>
      </c>
      <c r="D644" s="7" t="s">
        <v>35</v>
      </c>
      <c r="E644" s="7" t="s">
        <v>586</v>
      </c>
      <c r="F644" s="10" t="s">
        <v>133</v>
      </c>
      <c r="G644" s="10" t="s">
        <v>134</v>
      </c>
      <c r="H644" s="8" t="s">
        <v>35</v>
      </c>
    </row>
    <row r="645" spans="1:8" ht="13.5">
      <c r="A645" s="7" t="s">
        <v>1661</v>
      </c>
      <c r="B645" s="7" t="s">
        <v>1662</v>
      </c>
      <c r="C645" s="7" t="s">
        <v>1661</v>
      </c>
      <c r="D645" s="7" t="s">
        <v>35</v>
      </c>
      <c r="E645" s="7" t="s">
        <v>586</v>
      </c>
      <c r="F645" s="10" t="s">
        <v>133</v>
      </c>
      <c r="G645" s="10" t="s">
        <v>134</v>
      </c>
      <c r="H645" s="8">
        <v>0.75</v>
      </c>
    </row>
    <row r="646" spans="1:8" ht="13.5">
      <c r="A646" s="7" t="s">
        <v>1663</v>
      </c>
      <c r="B646" s="7" t="s">
        <v>1662</v>
      </c>
      <c r="C646" s="7" t="s">
        <v>1663</v>
      </c>
      <c r="D646" s="7" t="s">
        <v>35</v>
      </c>
      <c r="E646" s="7" t="s">
        <v>586</v>
      </c>
      <c r="F646" s="10" t="s">
        <v>133</v>
      </c>
      <c r="G646" s="10" t="s">
        <v>134</v>
      </c>
      <c r="H646" s="8">
        <v>0.83</v>
      </c>
    </row>
    <row r="647" spans="1:8" ht="13.5">
      <c r="A647" s="7" t="s">
        <v>1664</v>
      </c>
      <c r="B647" s="7" t="s">
        <v>1665</v>
      </c>
      <c r="C647" s="7" t="s">
        <v>1664</v>
      </c>
      <c r="D647" s="7" t="s">
        <v>1666</v>
      </c>
      <c r="E647" s="7" t="s">
        <v>586</v>
      </c>
      <c r="F647" s="10" t="s">
        <v>133</v>
      </c>
      <c r="G647" s="10" t="s">
        <v>134</v>
      </c>
      <c r="H647" s="8">
        <v>1.1</v>
      </c>
    </row>
    <row r="648" spans="1:8" ht="13.5">
      <c r="A648" s="7" t="s">
        <v>1667</v>
      </c>
      <c r="B648" s="7" t="s">
        <v>1668</v>
      </c>
      <c r="C648" s="7" t="s">
        <v>1667</v>
      </c>
      <c r="D648" s="7" t="s">
        <v>1669</v>
      </c>
      <c r="E648" s="7" t="s">
        <v>586</v>
      </c>
      <c r="F648" s="10" t="s">
        <v>133</v>
      </c>
      <c r="G648" s="10" t="s">
        <v>134</v>
      </c>
      <c r="H648" s="8">
        <v>0</v>
      </c>
    </row>
    <row r="649" spans="1:8" ht="13.5">
      <c r="A649" s="7" t="s">
        <v>1670</v>
      </c>
      <c r="B649" s="7" t="s">
        <v>1648</v>
      </c>
      <c r="C649" s="7" t="s">
        <v>1670</v>
      </c>
      <c r="D649" s="7" t="s">
        <v>35</v>
      </c>
      <c r="E649" s="7" t="s">
        <v>586</v>
      </c>
      <c r="F649" s="10" t="s">
        <v>133</v>
      </c>
      <c r="G649" s="10" t="s">
        <v>134</v>
      </c>
      <c r="H649" s="8">
        <v>0.5</v>
      </c>
    </row>
    <row r="650" spans="1:8" ht="13.5">
      <c r="A650" s="7" t="s">
        <v>1671</v>
      </c>
      <c r="B650" s="7" t="s">
        <v>1672</v>
      </c>
      <c r="C650" s="7" t="s">
        <v>1671</v>
      </c>
      <c r="D650" s="7" t="s">
        <v>1673</v>
      </c>
      <c r="E650" s="7" t="s">
        <v>709</v>
      </c>
      <c r="F650" s="10" t="s">
        <v>133</v>
      </c>
      <c r="G650" s="10" t="s">
        <v>134</v>
      </c>
      <c r="H650" s="8">
        <v>8.9</v>
      </c>
    </row>
    <row r="651" spans="1:8" ht="13.5">
      <c r="A651" s="7" t="s">
        <v>1674</v>
      </c>
      <c r="B651" s="7" t="s">
        <v>1675</v>
      </c>
      <c r="C651" s="7" t="s">
        <v>1674</v>
      </c>
      <c r="D651" s="7" t="s">
        <v>1676</v>
      </c>
      <c r="E651" s="7" t="s">
        <v>709</v>
      </c>
      <c r="F651" s="10" t="s">
        <v>133</v>
      </c>
      <c r="G651" s="10" t="s">
        <v>134</v>
      </c>
      <c r="H651" s="8">
        <v>11</v>
      </c>
    </row>
    <row r="652" spans="1:8" ht="13.5">
      <c r="A652" s="7" t="s">
        <v>1677</v>
      </c>
      <c r="B652" s="7" t="s">
        <v>1678</v>
      </c>
      <c r="C652" s="7" t="s">
        <v>1677</v>
      </c>
      <c r="D652" s="7" t="s">
        <v>1679</v>
      </c>
      <c r="E652" s="7" t="s">
        <v>654</v>
      </c>
      <c r="F652" s="10" t="s">
        <v>133</v>
      </c>
      <c r="G652" s="10" t="s">
        <v>134</v>
      </c>
      <c r="H652" s="8">
        <v>0</v>
      </c>
    </row>
    <row r="653" spans="1:8" ht="13.5">
      <c r="A653" s="7" t="s">
        <v>1680</v>
      </c>
      <c r="B653" s="7" t="s">
        <v>1681</v>
      </c>
      <c r="C653" s="7" t="s">
        <v>1680</v>
      </c>
      <c r="D653" s="7" t="s">
        <v>1682</v>
      </c>
      <c r="E653" s="7" t="s">
        <v>709</v>
      </c>
      <c r="F653" s="10" t="s">
        <v>133</v>
      </c>
      <c r="G653" s="10" t="s">
        <v>134</v>
      </c>
      <c r="H653" s="8">
        <v>12.3</v>
      </c>
    </row>
    <row r="654" spans="1:8" ht="13.5">
      <c r="A654" s="7" t="s">
        <v>1683</v>
      </c>
      <c r="B654" s="7" t="s">
        <v>1684</v>
      </c>
      <c r="C654" s="7" t="s">
        <v>1683</v>
      </c>
      <c r="D654" s="7" t="s">
        <v>1685</v>
      </c>
      <c r="E654" s="7" t="s">
        <v>654</v>
      </c>
      <c r="F654" s="10" t="s">
        <v>133</v>
      </c>
      <c r="G654" s="10" t="s">
        <v>134</v>
      </c>
      <c r="H654" s="8">
        <v>0.5</v>
      </c>
    </row>
    <row r="655" spans="1:8" ht="13.5">
      <c r="A655" s="7" t="s">
        <v>1686</v>
      </c>
      <c r="B655" s="7" t="s">
        <v>1687</v>
      </c>
      <c r="C655" s="7" t="s">
        <v>1686</v>
      </c>
      <c r="D655" s="7" t="s">
        <v>35</v>
      </c>
      <c r="E655" s="7" t="s">
        <v>872</v>
      </c>
      <c r="F655" s="10" t="s">
        <v>133</v>
      </c>
      <c r="G655" s="10" t="s">
        <v>134</v>
      </c>
      <c r="H655" s="8">
        <v>1.2</v>
      </c>
    </row>
    <row r="656" spans="1:8" ht="13.5">
      <c r="A656" s="7" t="s">
        <v>1688</v>
      </c>
      <c r="B656" s="7" t="s">
        <v>1689</v>
      </c>
      <c r="C656" s="7" t="s">
        <v>1688</v>
      </c>
      <c r="D656" s="7" t="s">
        <v>1690</v>
      </c>
      <c r="E656" s="7" t="s">
        <v>709</v>
      </c>
      <c r="F656" s="10" t="s">
        <v>133</v>
      </c>
      <c r="G656" s="10" t="s">
        <v>134</v>
      </c>
      <c r="H656" s="8">
        <v>13.7</v>
      </c>
    </row>
    <row r="657" spans="1:8" ht="13.5">
      <c r="A657" s="7" t="s">
        <v>1691</v>
      </c>
      <c r="B657" s="7" t="s">
        <v>1692</v>
      </c>
      <c r="C657" s="7" t="s">
        <v>1691</v>
      </c>
      <c r="D657" s="7" t="s">
        <v>1693</v>
      </c>
      <c r="E657" s="7" t="s">
        <v>709</v>
      </c>
      <c r="F657" s="10" t="s">
        <v>133</v>
      </c>
      <c r="G657" s="10" t="s">
        <v>134</v>
      </c>
      <c r="H657" s="8">
        <v>15</v>
      </c>
    </row>
    <row r="658" spans="1:8" ht="13.5">
      <c r="A658" s="7" t="s">
        <v>1694</v>
      </c>
      <c r="B658" s="7" t="s">
        <v>1695</v>
      </c>
      <c r="C658" s="7" t="s">
        <v>1696</v>
      </c>
      <c r="D658" s="7" t="s">
        <v>1697</v>
      </c>
      <c r="E658" s="7" t="s">
        <v>562</v>
      </c>
      <c r="F658" s="10" t="s">
        <v>133</v>
      </c>
      <c r="G658" s="10" t="s">
        <v>134</v>
      </c>
      <c r="H658" s="8">
        <v>350</v>
      </c>
    </row>
    <row r="659" spans="1:8" ht="13.5">
      <c r="A659" s="7" t="s">
        <v>1698</v>
      </c>
      <c r="B659" s="7" t="s">
        <v>1699</v>
      </c>
      <c r="C659" s="7" t="s">
        <v>1700</v>
      </c>
      <c r="D659" s="7" t="s">
        <v>1701</v>
      </c>
      <c r="E659" s="7" t="s">
        <v>562</v>
      </c>
      <c r="F659" s="10" t="s">
        <v>133</v>
      </c>
      <c r="G659" s="10" t="s">
        <v>134</v>
      </c>
      <c r="H659" s="8">
        <v>390</v>
      </c>
    </row>
    <row r="660" spans="1:8" ht="13.5">
      <c r="A660" s="7" t="s">
        <v>1702</v>
      </c>
      <c r="B660" s="7" t="s">
        <v>1703</v>
      </c>
      <c r="C660" s="7" t="s">
        <v>1704</v>
      </c>
      <c r="D660" s="7" t="s">
        <v>1705</v>
      </c>
      <c r="E660" s="7" t="s">
        <v>562</v>
      </c>
      <c r="F660" s="10" t="s">
        <v>133</v>
      </c>
      <c r="G660" s="10" t="s">
        <v>134</v>
      </c>
      <c r="H660" s="8">
        <v>420</v>
      </c>
    </row>
    <row r="661" spans="1:8" ht="13.5">
      <c r="A661" s="7" t="s">
        <v>1706</v>
      </c>
      <c r="B661" s="7" t="s">
        <v>1707</v>
      </c>
      <c r="C661" s="7" t="s">
        <v>1708</v>
      </c>
      <c r="D661" s="7" t="s">
        <v>1709</v>
      </c>
      <c r="E661" s="7" t="s">
        <v>562</v>
      </c>
      <c r="F661" s="10" t="s">
        <v>133</v>
      </c>
      <c r="G661" s="10" t="s">
        <v>134</v>
      </c>
      <c r="H661" s="8">
        <v>470</v>
      </c>
    </row>
    <row r="662" spans="1:8" ht="13.5">
      <c r="A662" s="7" t="s">
        <v>1710</v>
      </c>
      <c r="B662" s="7" t="s">
        <v>1711</v>
      </c>
      <c r="C662" s="7" t="s">
        <v>1712</v>
      </c>
      <c r="D662" s="7" t="s">
        <v>1713</v>
      </c>
      <c r="E662" s="7" t="s">
        <v>562</v>
      </c>
      <c r="F662" s="10" t="s">
        <v>133</v>
      </c>
      <c r="G662" s="10" t="s">
        <v>134</v>
      </c>
      <c r="H662" s="8">
        <v>510</v>
      </c>
    </row>
    <row r="663" spans="1:8" ht="13.5">
      <c r="A663" s="7" t="s">
        <v>1714</v>
      </c>
      <c r="B663" s="7" t="s">
        <v>1715</v>
      </c>
      <c r="C663" s="7" t="s">
        <v>1716</v>
      </c>
      <c r="D663" s="7" t="s">
        <v>1717</v>
      </c>
      <c r="E663" s="7" t="s">
        <v>562</v>
      </c>
      <c r="F663" s="10" t="s">
        <v>133</v>
      </c>
      <c r="G663" s="10" t="s">
        <v>134</v>
      </c>
      <c r="H663" s="8">
        <v>550</v>
      </c>
    </row>
    <row r="664" spans="1:8" ht="13.5">
      <c r="A664" s="7" t="s">
        <v>1718</v>
      </c>
      <c r="B664" s="7" t="s">
        <v>1719</v>
      </c>
      <c r="C664" s="7" t="s">
        <v>1720</v>
      </c>
      <c r="D664" s="7" t="s">
        <v>1721</v>
      </c>
      <c r="E664" s="7" t="s">
        <v>562</v>
      </c>
      <c r="F664" s="10" t="s">
        <v>133</v>
      </c>
      <c r="G664" s="10" t="s">
        <v>134</v>
      </c>
      <c r="H664" s="8">
        <v>590</v>
      </c>
    </row>
    <row r="665" spans="1:8" ht="13.5">
      <c r="A665" s="7" t="s">
        <v>1722</v>
      </c>
      <c r="B665" s="7" t="s">
        <v>1723</v>
      </c>
      <c r="C665" s="7" t="s">
        <v>1722</v>
      </c>
      <c r="D665" s="7" t="s">
        <v>1724</v>
      </c>
      <c r="E665" s="7" t="s">
        <v>586</v>
      </c>
      <c r="F665" s="10" t="s">
        <v>133</v>
      </c>
      <c r="G665" s="10" t="s">
        <v>134</v>
      </c>
      <c r="H665" s="8" t="s">
        <v>35</v>
      </c>
    </row>
    <row r="666" spans="1:8" ht="13.5">
      <c r="A666" s="7" t="s">
        <v>1725</v>
      </c>
      <c r="B666" s="7" t="s">
        <v>1726</v>
      </c>
      <c r="C666" s="7" t="s">
        <v>1725</v>
      </c>
      <c r="D666" s="7" t="s">
        <v>35</v>
      </c>
      <c r="E666" s="7" t="s">
        <v>586</v>
      </c>
      <c r="F666" s="10" t="s">
        <v>133</v>
      </c>
      <c r="G666" s="10" t="s">
        <v>134</v>
      </c>
      <c r="H666" s="8">
        <v>1.1</v>
      </c>
    </row>
    <row r="667" spans="1:8" ht="13.5">
      <c r="A667" s="7" t="s">
        <v>1727</v>
      </c>
      <c r="B667" s="7" t="s">
        <v>1728</v>
      </c>
      <c r="C667" s="7" t="s">
        <v>1729</v>
      </c>
      <c r="D667" s="7" t="s">
        <v>1730</v>
      </c>
      <c r="E667" s="7" t="s">
        <v>1223</v>
      </c>
      <c r="F667" s="10" t="s">
        <v>133</v>
      </c>
      <c r="G667" s="10" t="s">
        <v>134</v>
      </c>
      <c r="H667" s="8">
        <v>47</v>
      </c>
    </row>
    <row r="668" spans="1:8" ht="13.5">
      <c r="A668" s="7" t="s">
        <v>1731</v>
      </c>
      <c r="B668" s="7" t="s">
        <v>1728</v>
      </c>
      <c r="C668" s="7" t="s">
        <v>1732</v>
      </c>
      <c r="D668" s="7" t="s">
        <v>35</v>
      </c>
      <c r="E668" s="7" t="s">
        <v>1223</v>
      </c>
      <c r="F668" s="10" t="s">
        <v>133</v>
      </c>
      <c r="G668" s="10" t="s">
        <v>134</v>
      </c>
      <c r="H668" s="8" t="s">
        <v>35</v>
      </c>
    </row>
    <row r="669" spans="1:8" ht="13.5">
      <c r="A669" s="7" t="s">
        <v>1733</v>
      </c>
      <c r="B669" s="7" t="s">
        <v>1728</v>
      </c>
      <c r="C669" s="7" t="s">
        <v>1734</v>
      </c>
      <c r="D669" s="7" t="s">
        <v>35</v>
      </c>
      <c r="E669" s="7" t="s">
        <v>1223</v>
      </c>
      <c r="F669" s="10" t="s">
        <v>133</v>
      </c>
      <c r="G669" s="10" t="s">
        <v>134</v>
      </c>
      <c r="H669" s="8" t="s">
        <v>35</v>
      </c>
    </row>
    <row r="670" spans="1:8" ht="13.5">
      <c r="A670" s="7" t="s">
        <v>1735</v>
      </c>
      <c r="B670" s="7" t="s">
        <v>1728</v>
      </c>
      <c r="C670" s="7" t="s">
        <v>1729</v>
      </c>
      <c r="D670" s="7" t="s">
        <v>35</v>
      </c>
      <c r="E670" s="7" t="s">
        <v>1223</v>
      </c>
      <c r="F670" s="10" t="s">
        <v>133</v>
      </c>
      <c r="G670" s="10" t="s">
        <v>134</v>
      </c>
      <c r="H670" s="8">
        <v>50</v>
      </c>
    </row>
    <row r="671" spans="1:8" ht="13.5">
      <c r="A671" s="7" t="s">
        <v>1736</v>
      </c>
      <c r="B671" s="7" t="s">
        <v>1737</v>
      </c>
      <c r="C671" s="7" t="s">
        <v>35</v>
      </c>
      <c r="D671" s="7" t="s">
        <v>35</v>
      </c>
      <c r="E671" s="7" t="s">
        <v>1223</v>
      </c>
      <c r="F671" s="10" t="s">
        <v>133</v>
      </c>
      <c r="G671" s="10" t="s">
        <v>134</v>
      </c>
      <c r="H671" s="8">
        <v>17</v>
      </c>
    </row>
    <row r="672" spans="1:8" ht="13.5">
      <c r="A672" s="7" t="s">
        <v>1738</v>
      </c>
      <c r="B672" s="7" t="s">
        <v>1739</v>
      </c>
      <c r="C672" s="7" t="s">
        <v>35</v>
      </c>
      <c r="D672" s="7" t="s">
        <v>1740</v>
      </c>
      <c r="E672" s="7" t="s">
        <v>1223</v>
      </c>
      <c r="F672" s="10" t="s">
        <v>133</v>
      </c>
      <c r="G672" s="10" t="s">
        <v>134</v>
      </c>
      <c r="H672" s="8">
        <v>116</v>
      </c>
    </row>
    <row r="673" spans="1:8" ht="13.5">
      <c r="A673" s="7" t="s">
        <v>1741</v>
      </c>
      <c r="B673" s="7" t="s">
        <v>1742</v>
      </c>
      <c r="C673" s="7" t="s">
        <v>1743</v>
      </c>
      <c r="D673" s="7" t="s">
        <v>1744</v>
      </c>
      <c r="E673" s="7" t="s">
        <v>1745</v>
      </c>
      <c r="F673" s="10" t="s">
        <v>133</v>
      </c>
      <c r="G673" s="10" t="s">
        <v>134</v>
      </c>
      <c r="H673" s="8">
        <v>6.8</v>
      </c>
    </row>
    <row r="674" spans="1:8" ht="13.5">
      <c r="A674" s="7" t="s">
        <v>1746</v>
      </c>
      <c r="B674" s="7" t="s">
        <v>1263</v>
      </c>
      <c r="C674" s="7" t="s">
        <v>1746</v>
      </c>
      <c r="D674" s="7" t="s">
        <v>1747</v>
      </c>
      <c r="E674" s="7" t="s">
        <v>366</v>
      </c>
      <c r="F674" s="10" t="s">
        <v>133</v>
      </c>
      <c r="G674" s="10" t="s">
        <v>134</v>
      </c>
      <c r="H674" s="8" t="s">
        <v>35</v>
      </c>
    </row>
    <row r="675" spans="1:8" ht="13.5">
      <c r="A675" s="7" t="s">
        <v>1748</v>
      </c>
      <c r="B675" s="7" t="s">
        <v>1263</v>
      </c>
      <c r="C675" s="7" t="s">
        <v>1748</v>
      </c>
      <c r="D675" s="7" t="s">
        <v>1749</v>
      </c>
      <c r="E675" s="7" t="s">
        <v>366</v>
      </c>
      <c r="F675" s="10" t="s">
        <v>133</v>
      </c>
      <c r="G675" s="10" t="s">
        <v>134</v>
      </c>
      <c r="H675" s="8" t="s">
        <v>35</v>
      </c>
    </row>
    <row r="676" spans="1:8" ht="13.5">
      <c r="A676" s="7" t="s">
        <v>1750</v>
      </c>
      <c r="B676" s="7" t="s">
        <v>1263</v>
      </c>
      <c r="C676" s="7" t="s">
        <v>1750</v>
      </c>
      <c r="D676" s="7" t="s">
        <v>1751</v>
      </c>
      <c r="E676" s="7" t="s">
        <v>366</v>
      </c>
      <c r="F676" s="10" t="s">
        <v>133</v>
      </c>
      <c r="G676" s="10" t="s">
        <v>134</v>
      </c>
      <c r="H676" s="8" t="s">
        <v>35</v>
      </c>
    </row>
    <row r="677" spans="1:8" ht="13.5">
      <c r="A677" s="7" t="s">
        <v>1752</v>
      </c>
      <c r="B677" s="7" t="s">
        <v>1753</v>
      </c>
      <c r="C677" s="7" t="s">
        <v>1754</v>
      </c>
      <c r="D677" s="7" t="s">
        <v>1754</v>
      </c>
      <c r="E677" s="7" t="s">
        <v>1755</v>
      </c>
      <c r="F677" s="10" t="s">
        <v>133</v>
      </c>
      <c r="G677" s="10" t="s">
        <v>134</v>
      </c>
      <c r="H677" s="8">
        <v>4</v>
      </c>
    </row>
    <row r="678" spans="1:8" ht="13.5">
      <c r="A678" s="7" t="s">
        <v>1756</v>
      </c>
      <c r="B678" s="7" t="s">
        <v>1757</v>
      </c>
      <c r="C678" s="7" t="s">
        <v>1756</v>
      </c>
      <c r="D678" s="7" t="s">
        <v>35</v>
      </c>
      <c r="E678" s="7" t="s">
        <v>1755</v>
      </c>
      <c r="F678" s="10" t="s">
        <v>133</v>
      </c>
      <c r="G678" s="10" t="s">
        <v>134</v>
      </c>
      <c r="H678" s="8" t="s">
        <v>35</v>
      </c>
    </row>
    <row r="679" spans="1:8" ht="13.5">
      <c r="A679" s="7" t="s">
        <v>1758</v>
      </c>
      <c r="B679" s="7" t="s">
        <v>1759</v>
      </c>
      <c r="C679" s="7" t="s">
        <v>1758</v>
      </c>
      <c r="D679" s="7" t="s">
        <v>35</v>
      </c>
      <c r="E679" s="7" t="s">
        <v>1755</v>
      </c>
      <c r="F679" s="10" t="s">
        <v>133</v>
      </c>
      <c r="G679" s="10" t="s">
        <v>134</v>
      </c>
      <c r="H679" s="8">
        <v>4</v>
      </c>
    </row>
    <row r="680" spans="1:8" ht="13.5">
      <c r="A680" s="7" t="s">
        <v>1760</v>
      </c>
      <c r="B680" s="7" t="s">
        <v>1761</v>
      </c>
      <c r="C680" s="7" t="s">
        <v>1760</v>
      </c>
      <c r="D680" s="7" t="s">
        <v>35</v>
      </c>
      <c r="E680" s="7" t="s">
        <v>1755</v>
      </c>
      <c r="F680" s="10" t="s">
        <v>133</v>
      </c>
      <c r="G680" s="10" t="s">
        <v>134</v>
      </c>
      <c r="H680" s="8">
        <v>0</v>
      </c>
    </row>
    <row r="681" spans="1:8" ht="13.5">
      <c r="A681" s="7" t="s">
        <v>1762</v>
      </c>
      <c r="B681" s="7" t="s">
        <v>1763</v>
      </c>
      <c r="C681" s="7" t="s">
        <v>1762</v>
      </c>
      <c r="D681" s="7" t="s">
        <v>35</v>
      </c>
      <c r="E681" s="7" t="s">
        <v>366</v>
      </c>
      <c r="F681" s="10" t="s">
        <v>133</v>
      </c>
      <c r="G681" s="10" t="s">
        <v>134</v>
      </c>
      <c r="H681" s="8">
        <v>4.8</v>
      </c>
    </row>
    <row r="682" spans="1:8" ht="13.5">
      <c r="A682" s="7" t="s">
        <v>1764</v>
      </c>
      <c r="B682" s="7" t="s">
        <v>1765</v>
      </c>
      <c r="C682" s="7" t="s">
        <v>1764</v>
      </c>
      <c r="D682" s="7" t="s">
        <v>1766</v>
      </c>
      <c r="E682" s="7" t="s">
        <v>586</v>
      </c>
      <c r="F682" s="10" t="s">
        <v>133</v>
      </c>
      <c r="G682" s="10" t="s">
        <v>134</v>
      </c>
      <c r="H682" s="8" t="s">
        <v>35</v>
      </c>
    </row>
    <row r="683" spans="1:8" ht="13.5">
      <c r="A683" s="7" t="s">
        <v>1767</v>
      </c>
      <c r="B683" s="7" t="s">
        <v>1768</v>
      </c>
      <c r="C683" s="7" t="s">
        <v>1767</v>
      </c>
      <c r="D683" s="7" t="s">
        <v>1766</v>
      </c>
      <c r="E683" s="7" t="s">
        <v>586</v>
      </c>
      <c r="F683" s="10" t="s">
        <v>133</v>
      </c>
      <c r="G683" s="10" t="s">
        <v>134</v>
      </c>
      <c r="H683" s="8" t="s">
        <v>35</v>
      </c>
    </row>
    <row r="684" spans="1:8" ht="13.5">
      <c r="A684" s="7" t="s">
        <v>1769</v>
      </c>
      <c r="B684" s="7" t="s">
        <v>1770</v>
      </c>
      <c r="C684" s="7" t="s">
        <v>1769</v>
      </c>
      <c r="D684" s="7" t="s">
        <v>1771</v>
      </c>
      <c r="E684" s="7" t="s">
        <v>366</v>
      </c>
      <c r="F684" s="10" t="s">
        <v>133</v>
      </c>
      <c r="G684" s="10" t="s">
        <v>134</v>
      </c>
      <c r="H684" s="8">
        <v>5</v>
      </c>
    </row>
    <row r="685" spans="1:8" ht="13.5">
      <c r="A685" s="7" t="s">
        <v>1772</v>
      </c>
      <c r="B685" s="7" t="s">
        <v>1770</v>
      </c>
      <c r="C685" s="7" t="s">
        <v>1772</v>
      </c>
      <c r="D685" s="7" t="s">
        <v>1773</v>
      </c>
      <c r="E685" s="7" t="s">
        <v>366</v>
      </c>
      <c r="F685" s="10" t="s">
        <v>133</v>
      </c>
      <c r="G685" s="10" t="s">
        <v>134</v>
      </c>
      <c r="H685" s="8">
        <v>5</v>
      </c>
    </row>
    <row r="686" spans="1:8" ht="13.5">
      <c r="A686" s="7" t="s">
        <v>1774</v>
      </c>
      <c r="B686" s="7" t="s">
        <v>1353</v>
      </c>
      <c r="C686" s="7" t="s">
        <v>1774</v>
      </c>
      <c r="D686" s="7" t="s">
        <v>1775</v>
      </c>
      <c r="E686" s="7" t="s">
        <v>1192</v>
      </c>
      <c r="F686" s="10" t="s">
        <v>133</v>
      </c>
      <c r="G686" s="10" t="s">
        <v>134</v>
      </c>
      <c r="H686" s="8" t="s">
        <v>35</v>
      </c>
    </row>
    <row r="687" spans="1:8" ht="13.5">
      <c r="A687" s="7" t="s">
        <v>1776</v>
      </c>
      <c r="B687" s="7" t="s">
        <v>1353</v>
      </c>
      <c r="C687" s="7" t="s">
        <v>1776</v>
      </c>
      <c r="D687" s="7" t="s">
        <v>1777</v>
      </c>
      <c r="E687" s="7" t="s">
        <v>1192</v>
      </c>
      <c r="F687" s="10" t="s">
        <v>133</v>
      </c>
      <c r="G687" s="10" t="s">
        <v>134</v>
      </c>
      <c r="H687" s="8" t="s">
        <v>35</v>
      </c>
    </row>
    <row r="688" spans="1:8" ht="13.5">
      <c r="A688" s="7" t="s">
        <v>1778</v>
      </c>
      <c r="B688" s="7" t="s">
        <v>1353</v>
      </c>
      <c r="C688" s="7" t="s">
        <v>1778</v>
      </c>
      <c r="D688" s="7" t="s">
        <v>1779</v>
      </c>
      <c r="E688" s="7" t="s">
        <v>1192</v>
      </c>
      <c r="F688" s="10" t="s">
        <v>133</v>
      </c>
      <c r="G688" s="10" t="s">
        <v>134</v>
      </c>
      <c r="H688" s="8">
        <v>0.16</v>
      </c>
    </row>
    <row r="689" spans="1:8" ht="13.5">
      <c r="A689" s="7" t="s">
        <v>1780</v>
      </c>
      <c r="B689" s="7" t="s">
        <v>1353</v>
      </c>
      <c r="C689" s="7" t="s">
        <v>1780</v>
      </c>
      <c r="D689" s="7" t="s">
        <v>1781</v>
      </c>
      <c r="E689" s="7" t="s">
        <v>1192</v>
      </c>
      <c r="F689" s="10" t="s">
        <v>133</v>
      </c>
      <c r="G689" s="10" t="s">
        <v>134</v>
      </c>
      <c r="H689" s="8" t="s">
        <v>35</v>
      </c>
    </row>
    <row r="690" spans="1:8" ht="13.5">
      <c r="A690" s="7" t="s">
        <v>1782</v>
      </c>
      <c r="B690" s="7" t="s">
        <v>1783</v>
      </c>
      <c r="C690" s="7" t="s">
        <v>1782</v>
      </c>
      <c r="D690" s="7" t="s">
        <v>1784</v>
      </c>
      <c r="E690" s="7" t="s">
        <v>366</v>
      </c>
      <c r="F690" s="10" t="s">
        <v>133</v>
      </c>
      <c r="G690" s="10" t="s">
        <v>134</v>
      </c>
      <c r="H690" s="8">
        <v>0</v>
      </c>
    </row>
    <row r="691" spans="1:8" ht="13.5">
      <c r="A691" s="7" t="s">
        <v>1785</v>
      </c>
      <c r="B691" s="7" t="s">
        <v>1786</v>
      </c>
      <c r="C691" s="7" t="s">
        <v>1785</v>
      </c>
      <c r="D691" s="7" t="s">
        <v>1787</v>
      </c>
      <c r="E691" s="7" t="s">
        <v>366</v>
      </c>
      <c r="F691" s="10" t="s">
        <v>133</v>
      </c>
      <c r="G691" s="10" t="s">
        <v>134</v>
      </c>
      <c r="H691" s="8">
        <v>0</v>
      </c>
    </row>
    <row r="692" spans="1:8" ht="13.5">
      <c r="A692" s="7" t="s">
        <v>1788</v>
      </c>
      <c r="B692" s="7" t="s">
        <v>1789</v>
      </c>
      <c r="C692" s="7" t="s">
        <v>1788</v>
      </c>
      <c r="D692" s="7" t="s">
        <v>1790</v>
      </c>
      <c r="E692" s="7" t="s">
        <v>1545</v>
      </c>
      <c r="F692" s="10" t="s">
        <v>133</v>
      </c>
      <c r="G692" s="10" t="s">
        <v>134</v>
      </c>
      <c r="H692" s="8">
        <v>4.4</v>
      </c>
    </row>
    <row r="693" spans="1:8" ht="13.5">
      <c r="A693" s="7" t="s">
        <v>1791</v>
      </c>
      <c r="B693" s="7" t="s">
        <v>1789</v>
      </c>
      <c r="C693" s="7" t="s">
        <v>1791</v>
      </c>
      <c r="D693" s="7" t="s">
        <v>1792</v>
      </c>
      <c r="E693" s="7" t="s">
        <v>1545</v>
      </c>
      <c r="F693" s="10" t="s">
        <v>133</v>
      </c>
      <c r="G693" s="10" t="s">
        <v>134</v>
      </c>
      <c r="H693" s="8">
        <v>4.5</v>
      </c>
    </row>
    <row r="694" spans="1:8" ht="13.5">
      <c r="A694" s="7" t="s">
        <v>1793</v>
      </c>
      <c r="B694" s="7" t="s">
        <v>1789</v>
      </c>
      <c r="C694" s="7" t="s">
        <v>1793</v>
      </c>
      <c r="D694" s="7" t="s">
        <v>35</v>
      </c>
      <c r="E694" s="7" t="s">
        <v>1545</v>
      </c>
      <c r="F694" s="10" t="s">
        <v>133</v>
      </c>
      <c r="G694" s="10" t="s">
        <v>134</v>
      </c>
      <c r="H694" s="8">
        <v>6.7</v>
      </c>
    </row>
    <row r="695" spans="1:8" ht="13.5">
      <c r="A695" s="7" t="s">
        <v>1794</v>
      </c>
      <c r="B695" s="7" t="s">
        <v>1263</v>
      </c>
      <c r="C695" s="7" t="s">
        <v>1794</v>
      </c>
      <c r="D695" s="7" t="s">
        <v>1795</v>
      </c>
      <c r="E695" s="7" t="s">
        <v>366</v>
      </c>
      <c r="F695" s="10" t="s">
        <v>133</v>
      </c>
      <c r="G695" s="10" t="s">
        <v>134</v>
      </c>
      <c r="H695" s="8">
        <v>6.7</v>
      </c>
    </row>
    <row r="696" spans="1:8" ht="13.5">
      <c r="A696" s="7" t="s">
        <v>1796</v>
      </c>
      <c r="B696" s="7" t="s">
        <v>1263</v>
      </c>
      <c r="C696" s="7" t="s">
        <v>1796</v>
      </c>
      <c r="D696" s="7" t="s">
        <v>1797</v>
      </c>
      <c r="E696" s="7" t="s">
        <v>366</v>
      </c>
      <c r="F696" s="10" t="s">
        <v>133</v>
      </c>
      <c r="G696" s="10" t="s">
        <v>134</v>
      </c>
      <c r="H696" s="8">
        <v>3.6</v>
      </c>
    </row>
    <row r="697" spans="1:8" ht="13.5">
      <c r="A697" s="7" t="s">
        <v>1798</v>
      </c>
      <c r="B697" s="7" t="s">
        <v>1263</v>
      </c>
      <c r="C697" s="7" t="s">
        <v>1798</v>
      </c>
      <c r="D697" s="7" t="s">
        <v>1799</v>
      </c>
      <c r="E697" s="7" t="s">
        <v>366</v>
      </c>
      <c r="F697" s="10" t="s">
        <v>133</v>
      </c>
      <c r="G697" s="10" t="s">
        <v>134</v>
      </c>
      <c r="H697" s="8">
        <v>4.8</v>
      </c>
    </row>
    <row r="698" spans="1:8" ht="13.5">
      <c r="A698" s="7" t="s">
        <v>1800</v>
      </c>
      <c r="B698" s="7" t="s">
        <v>1801</v>
      </c>
      <c r="C698" s="7" t="s">
        <v>1800</v>
      </c>
      <c r="D698" s="7" t="s">
        <v>1802</v>
      </c>
      <c r="E698" s="7" t="s">
        <v>366</v>
      </c>
      <c r="F698" s="10" t="s">
        <v>133</v>
      </c>
      <c r="G698" s="10" t="s">
        <v>134</v>
      </c>
      <c r="H698" s="8">
        <v>0.5</v>
      </c>
    </row>
    <row r="699" spans="1:8" ht="13.5">
      <c r="A699" s="7" t="s">
        <v>1803</v>
      </c>
      <c r="B699" s="7" t="s">
        <v>1804</v>
      </c>
      <c r="C699" s="7" t="s">
        <v>1803</v>
      </c>
      <c r="D699" s="7" t="s">
        <v>1805</v>
      </c>
      <c r="E699" s="7" t="s">
        <v>586</v>
      </c>
      <c r="F699" s="10" t="s">
        <v>133</v>
      </c>
      <c r="G699" s="10" t="s">
        <v>134</v>
      </c>
      <c r="H699" s="8">
        <v>0.3</v>
      </c>
    </row>
    <row r="700" spans="1:8" ht="13.5">
      <c r="A700" s="7" t="s">
        <v>1806</v>
      </c>
      <c r="B700" s="7" t="s">
        <v>1807</v>
      </c>
      <c r="C700" s="7" t="s">
        <v>1806</v>
      </c>
      <c r="D700" s="7" t="s">
        <v>1808</v>
      </c>
      <c r="E700" s="7" t="s">
        <v>1809</v>
      </c>
      <c r="F700" s="10" t="s">
        <v>133</v>
      </c>
      <c r="G700" s="10" t="s">
        <v>134</v>
      </c>
      <c r="H700" s="8" t="s">
        <v>35</v>
      </c>
    </row>
    <row r="701" spans="1:8" ht="13.5">
      <c r="A701" s="7" t="s">
        <v>1810</v>
      </c>
      <c r="B701" s="7" t="s">
        <v>1789</v>
      </c>
      <c r="C701" s="7" t="s">
        <v>1810</v>
      </c>
      <c r="D701" s="7" t="s">
        <v>1811</v>
      </c>
      <c r="E701" s="7" t="s">
        <v>1545</v>
      </c>
      <c r="F701" s="10" t="s">
        <v>133</v>
      </c>
      <c r="G701" s="10" t="s">
        <v>134</v>
      </c>
      <c r="H701" s="8">
        <v>7.1</v>
      </c>
    </row>
    <row r="702" spans="1:8" ht="13.5">
      <c r="A702" s="7" t="s">
        <v>1812</v>
      </c>
      <c r="B702" s="7" t="s">
        <v>1789</v>
      </c>
      <c r="C702" s="7" t="s">
        <v>1812</v>
      </c>
      <c r="D702" s="7" t="s">
        <v>1813</v>
      </c>
      <c r="E702" s="7" t="s">
        <v>1545</v>
      </c>
      <c r="F702" s="10" t="s">
        <v>133</v>
      </c>
      <c r="G702" s="10" t="s">
        <v>134</v>
      </c>
      <c r="H702" s="8">
        <v>3.9</v>
      </c>
    </row>
    <row r="703" spans="1:8" ht="13.5">
      <c r="A703" s="7" t="s">
        <v>1814</v>
      </c>
      <c r="B703" s="7" t="s">
        <v>1815</v>
      </c>
      <c r="C703" s="7" t="s">
        <v>1814</v>
      </c>
      <c r="D703" s="7" t="s">
        <v>35</v>
      </c>
      <c r="E703" s="7" t="s">
        <v>1296</v>
      </c>
      <c r="F703" s="10" t="s">
        <v>133</v>
      </c>
      <c r="G703" s="10" t="s">
        <v>134</v>
      </c>
      <c r="H703" s="8">
        <v>1</v>
      </c>
    </row>
    <row r="704" spans="1:8" ht="13.5">
      <c r="A704" s="7" t="s">
        <v>1816</v>
      </c>
      <c r="B704" s="7" t="s">
        <v>1817</v>
      </c>
      <c r="C704" s="7" t="s">
        <v>1816</v>
      </c>
      <c r="D704" s="7" t="s">
        <v>1818</v>
      </c>
      <c r="E704" s="7" t="s">
        <v>1296</v>
      </c>
      <c r="F704" s="10" t="s">
        <v>133</v>
      </c>
      <c r="G704" s="10" t="s">
        <v>134</v>
      </c>
      <c r="H704" s="8">
        <v>3.37</v>
      </c>
    </row>
    <row r="705" spans="1:8" ht="13.5">
      <c r="A705" s="7" t="s">
        <v>1819</v>
      </c>
      <c r="B705" s="7" t="s">
        <v>1820</v>
      </c>
      <c r="C705" s="7" t="s">
        <v>1819</v>
      </c>
      <c r="D705" s="7" t="s">
        <v>600</v>
      </c>
      <c r="E705" s="7" t="s">
        <v>1296</v>
      </c>
      <c r="F705" s="10" t="s">
        <v>133</v>
      </c>
      <c r="G705" s="10" t="s">
        <v>134</v>
      </c>
      <c r="H705" s="8">
        <v>4.1</v>
      </c>
    </row>
    <row r="706" spans="1:8" ht="13.5">
      <c r="A706" s="7" t="s">
        <v>1821</v>
      </c>
      <c r="B706" s="7" t="s">
        <v>1822</v>
      </c>
      <c r="C706" s="7" t="s">
        <v>1821</v>
      </c>
      <c r="D706" s="7" t="s">
        <v>1823</v>
      </c>
      <c r="E706" s="7" t="s">
        <v>1296</v>
      </c>
      <c r="F706" s="10" t="s">
        <v>133</v>
      </c>
      <c r="G706" s="10" t="s">
        <v>134</v>
      </c>
      <c r="H706" s="8">
        <v>5.2</v>
      </c>
    </row>
    <row r="707" spans="1:8" ht="13.5">
      <c r="A707" s="7" t="s">
        <v>1824</v>
      </c>
      <c r="B707" s="7" t="s">
        <v>1825</v>
      </c>
      <c r="C707" s="7" t="s">
        <v>1824</v>
      </c>
      <c r="D707" s="7" t="s">
        <v>1826</v>
      </c>
      <c r="E707" s="7" t="s">
        <v>1827</v>
      </c>
      <c r="F707" s="10" t="s">
        <v>133</v>
      </c>
      <c r="G707" s="10" t="s">
        <v>134</v>
      </c>
      <c r="H707" s="8">
        <v>15.5</v>
      </c>
    </row>
    <row r="708" spans="1:8" ht="13.5">
      <c r="A708" s="7" t="s">
        <v>1828</v>
      </c>
      <c r="B708" s="7" t="s">
        <v>1829</v>
      </c>
      <c r="C708" s="7" t="s">
        <v>1828</v>
      </c>
      <c r="D708" s="7" t="s">
        <v>1830</v>
      </c>
      <c r="E708" s="7" t="s">
        <v>1827</v>
      </c>
      <c r="F708" s="10" t="s">
        <v>133</v>
      </c>
      <c r="G708" s="10" t="s">
        <v>134</v>
      </c>
      <c r="H708" s="8">
        <v>11.2</v>
      </c>
    </row>
    <row r="709" spans="1:8" ht="13.5">
      <c r="A709" s="7" t="s">
        <v>1831</v>
      </c>
      <c r="B709" s="7" t="s">
        <v>1832</v>
      </c>
      <c r="C709" s="7" t="s">
        <v>1831</v>
      </c>
      <c r="D709" s="7" t="s">
        <v>35</v>
      </c>
      <c r="E709" s="7" t="s">
        <v>1827</v>
      </c>
      <c r="F709" s="10" t="s">
        <v>133</v>
      </c>
      <c r="G709" s="10" t="s">
        <v>134</v>
      </c>
      <c r="H709" s="8">
        <v>1.6</v>
      </c>
    </row>
    <row r="710" spans="1:8" ht="13.5">
      <c r="A710" s="7" t="s">
        <v>1833</v>
      </c>
      <c r="B710" s="7" t="s">
        <v>1834</v>
      </c>
      <c r="C710" s="7" t="s">
        <v>1833</v>
      </c>
      <c r="D710" s="7" t="s">
        <v>1835</v>
      </c>
      <c r="E710" s="7" t="s">
        <v>1827</v>
      </c>
      <c r="F710" s="10" t="s">
        <v>133</v>
      </c>
      <c r="G710" s="10" t="s">
        <v>134</v>
      </c>
      <c r="H710" s="8">
        <v>6.3</v>
      </c>
    </row>
    <row r="711" spans="1:8" ht="13.5">
      <c r="A711" s="7" t="s">
        <v>1836</v>
      </c>
      <c r="B711" s="7" t="s">
        <v>1837</v>
      </c>
      <c r="C711" s="7" t="s">
        <v>1836</v>
      </c>
      <c r="D711" s="7" t="s">
        <v>1835</v>
      </c>
      <c r="E711" s="7" t="s">
        <v>1827</v>
      </c>
      <c r="F711" s="10" t="s">
        <v>133</v>
      </c>
      <c r="G711" s="10" t="s">
        <v>134</v>
      </c>
      <c r="H711" s="8">
        <v>4</v>
      </c>
    </row>
    <row r="712" spans="1:8" ht="13.5">
      <c r="A712" s="7" t="s">
        <v>1838</v>
      </c>
      <c r="B712" s="7" t="s">
        <v>1839</v>
      </c>
      <c r="C712" s="7" t="s">
        <v>1838</v>
      </c>
      <c r="D712" s="7" t="s">
        <v>1840</v>
      </c>
      <c r="E712" s="7" t="s">
        <v>1827</v>
      </c>
      <c r="F712" s="10" t="s">
        <v>133</v>
      </c>
      <c r="G712" s="10" t="s">
        <v>134</v>
      </c>
      <c r="H712" s="8">
        <v>1.2</v>
      </c>
    </row>
    <row r="713" spans="1:8" ht="13.5">
      <c r="A713" s="7" t="s">
        <v>1841</v>
      </c>
      <c r="B713" s="7" t="s">
        <v>1842</v>
      </c>
      <c r="C713" s="7" t="s">
        <v>1841</v>
      </c>
      <c r="D713" s="7" t="s">
        <v>1843</v>
      </c>
      <c r="E713" s="7" t="s">
        <v>1827</v>
      </c>
      <c r="F713" s="10" t="s">
        <v>133</v>
      </c>
      <c r="G713" s="10" t="s">
        <v>134</v>
      </c>
      <c r="H713" s="8">
        <v>3.3</v>
      </c>
    </row>
    <row r="714" spans="1:8" ht="13.5">
      <c r="A714" s="7" t="s">
        <v>1844</v>
      </c>
      <c r="B714" s="7" t="s">
        <v>1845</v>
      </c>
      <c r="C714" s="7" t="s">
        <v>1844</v>
      </c>
      <c r="D714" s="7" t="s">
        <v>1846</v>
      </c>
      <c r="E714" s="7" t="s">
        <v>1847</v>
      </c>
      <c r="F714" s="10" t="s">
        <v>133</v>
      </c>
      <c r="G714" s="10" t="s">
        <v>134</v>
      </c>
      <c r="H714" s="8">
        <v>7.4</v>
      </c>
    </row>
    <row r="715" spans="1:8" ht="13.5">
      <c r="A715" s="7" t="s">
        <v>1848</v>
      </c>
      <c r="B715" s="7" t="s">
        <v>1849</v>
      </c>
      <c r="C715" s="7" t="s">
        <v>1848</v>
      </c>
      <c r="D715" s="7" t="s">
        <v>1850</v>
      </c>
      <c r="E715" s="7" t="s">
        <v>1847</v>
      </c>
      <c r="F715" s="10" t="s">
        <v>133</v>
      </c>
      <c r="G715" s="10" t="s">
        <v>134</v>
      </c>
      <c r="H715" s="8">
        <v>8</v>
      </c>
    </row>
    <row r="716" spans="1:8" ht="13.5">
      <c r="A716" s="7" t="s">
        <v>1851</v>
      </c>
      <c r="B716" s="7" t="s">
        <v>1852</v>
      </c>
      <c r="C716" s="7" t="s">
        <v>1851</v>
      </c>
      <c r="D716" s="7" t="s">
        <v>1853</v>
      </c>
      <c r="E716" s="7" t="s">
        <v>1847</v>
      </c>
      <c r="F716" s="10" t="s">
        <v>133</v>
      </c>
      <c r="G716" s="10" t="s">
        <v>134</v>
      </c>
      <c r="H716" s="8">
        <v>0.5</v>
      </c>
    </row>
    <row r="717" spans="1:8" ht="13.5">
      <c r="A717" s="7" t="s">
        <v>1854</v>
      </c>
      <c r="B717" s="7" t="s">
        <v>1855</v>
      </c>
      <c r="C717" s="7" t="s">
        <v>1854</v>
      </c>
      <c r="D717" s="7" t="s">
        <v>1856</v>
      </c>
      <c r="E717" s="7" t="s">
        <v>1847</v>
      </c>
      <c r="F717" s="10" t="s">
        <v>133</v>
      </c>
      <c r="G717" s="10" t="s">
        <v>134</v>
      </c>
      <c r="H717" s="8">
        <v>0.5</v>
      </c>
    </row>
    <row r="718" spans="1:8" ht="13.5">
      <c r="A718" s="7" t="s">
        <v>1857</v>
      </c>
      <c r="B718" s="7" t="s">
        <v>1858</v>
      </c>
      <c r="C718" s="7" t="s">
        <v>1857</v>
      </c>
      <c r="D718" s="7" t="s">
        <v>1859</v>
      </c>
      <c r="E718" s="7" t="s">
        <v>1847</v>
      </c>
      <c r="F718" s="10" t="s">
        <v>133</v>
      </c>
      <c r="G718" s="10" t="s">
        <v>134</v>
      </c>
      <c r="H718" s="8">
        <v>6</v>
      </c>
    </row>
    <row r="719" spans="1:8" ht="13.5">
      <c r="A719" s="7" t="s">
        <v>1860</v>
      </c>
      <c r="B719" s="7" t="s">
        <v>1861</v>
      </c>
      <c r="C719" s="7" t="s">
        <v>1860</v>
      </c>
      <c r="D719" s="7" t="s">
        <v>1862</v>
      </c>
      <c r="E719" s="7" t="s">
        <v>586</v>
      </c>
      <c r="F719" s="10" t="s">
        <v>133</v>
      </c>
      <c r="G719" s="10" t="s">
        <v>134</v>
      </c>
      <c r="H719" s="8">
        <v>0.7</v>
      </c>
    </row>
    <row r="720" spans="1:8" ht="13.5">
      <c r="A720" s="7" t="s">
        <v>1863</v>
      </c>
      <c r="B720" s="7" t="s">
        <v>1864</v>
      </c>
      <c r="C720" s="7" t="s">
        <v>1863</v>
      </c>
      <c r="D720" s="7" t="s">
        <v>35</v>
      </c>
      <c r="E720" s="7" t="s">
        <v>1865</v>
      </c>
      <c r="F720" s="10" t="s">
        <v>133</v>
      </c>
      <c r="G720" s="10" t="s">
        <v>134</v>
      </c>
      <c r="H720" s="8">
        <v>0</v>
      </c>
    </row>
    <row r="721" spans="1:8" ht="13.5">
      <c r="A721" s="7" t="s">
        <v>1866</v>
      </c>
      <c r="B721" s="7" t="s">
        <v>1867</v>
      </c>
      <c r="C721" s="7" t="s">
        <v>1866</v>
      </c>
      <c r="D721" s="7" t="s">
        <v>1862</v>
      </c>
      <c r="E721" s="7" t="s">
        <v>586</v>
      </c>
      <c r="F721" s="10" t="s">
        <v>133</v>
      </c>
      <c r="G721" s="10" t="s">
        <v>134</v>
      </c>
      <c r="H721" s="8">
        <v>0.7</v>
      </c>
    </row>
    <row r="722" spans="1:8" ht="13.5">
      <c r="A722" s="7" t="s">
        <v>1868</v>
      </c>
      <c r="B722" s="7" t="s">
        <v>1864</v>
      </c>
      <c r="C722" s="7" t="s">
        <v>1868</v>
      </c>
      <c r="D722" s="7" t="s">
        <v>35</v>
      </c>
      <c r="E722" s="7" t="s">
        <v>1865</v>
      </c>
      <c r="F722" s="10" t="s">
        <v>133</v>
      </c>
      <c r="G722" s="10" t="s">
        <v>134</v>
      </c>
      <c r="H722" s="8">
        <v>0</v>
      </c>
    </row>
    <row r="723" spans="1:8" ht="13.5">
      <c r="A723" s="7" t="s">
        <v>1869</v>
      </c>
      <c r="B723" s="7" t="s">
        <v>1864</v>
      </c>
      <c r="C723" s="7" t="s">
        <v>1869</v>
      </c>
      <c r="D723" s="7" t="s">
        <v>35</v>
      </c>
      <c r="E723" s="7" t="s">
        <v>1865</v>
      </c>
      <c r="F723" s="10" t="s">
        <v>133</v>
      </c>
      <c r="G723" s="10" t="s">
        <v>134</v>
      </c>
      <c r="H723" s="8">
        <v>0</v>
      </c>
    </row>
    <row r="724" spans="1:8" ht="13.5">
      <c r="A724" s="7" t="s">
        <v>1870</v>
      </c>
      <c r="B724" s="7" t="s">
        <v>1871</v>
      </c>
      <c r="C724" s="7" t="s">
        <v>1870</v>
      </c>
      <c r="D724" s="7" t="s">
        <v>35</v>
      </c>
      <c r="E724" s="7" t="s">
        <v>586</v>
      </c>
      <c r="F724" s="10" t="s">
        <v>133</v>
      </c>
      <c r="G724" s="10" t="s">
        <v>134</v>
      </c>
      <c r="H724" s="8">
        <v>1.5</v>
      </c>
    </row>
    <row r="725" spans="1:8" ht="13.5">
      <c r="A725" s="7" t="s">
        <v>1872</v>
      </c>
      <c r="B725" s="7" t="s">
        <v>1873</v>
      </c>
      <c r="C725" s="7" t="s">
        <v>1872</v>
      </c>
      <c r="D725" s="7" t="s">
        <v>35</v>
      </c>
      <c r="E725" s="7" t="s">
        <v>586</v>
      </c>
      <c r="F725" s="10" t="s">
        <v>133</v>
      </c>
      <c r="G725" s="10" t="s">
        <v>134</v>
      </c>
      <c r="H725" s="8">
        <v>1.5</v>
      </c>
    </row>
    <row r="726" spans="1:8" ht="13.5">
      <c r="A726" s="7" t="s">
        <v>1874</v>
      </c>
      <c r="B726" s="7" t="s">
        <v>1864</v>
      </c>
      <c r="C726" s="7" t="s">
        <v>1874</v>
      </c>
      <c r="D726" s="7" t="s">
        <v>35</v>
      </c>
      <c r="E726" s="7" t="s">
        <v>1865</v>
      </c>
      <c r="F726" s="10" t="s">
        <v>133</v>
      </c>
      <c r="G726" s="10" t="s">
        <v>134</v>
      </c>
      <c r="H726" s="8">
        <v>0</v>
      </c>
    </row>
    <row r="727" spans="1:8" ht="13.5">
      <c r="A727" s="7" t="s">
        <v>1875</v>
      </c>
      <c r="B727" s="7" t="s">
        <v>1575</v>
      </c>
      <c r="C727" s="7" t="s">
        <v>1875</v>
      </c>
      <c r="D727" s="7" t="s">
        <v>1876</v>
      </c>
      <c r="E727" s="7" t="s">
        <v>1577</v>
      </c>
      <c r="F727" s="10" t="s">
        <v>133</v>
      </c>
      <c r="G727" s="10" t="s">
        <v>134</v>
      </c>
      <c r="H727" s="8">
        <v>14.4</v>
      </c>
    </row>
    <row r="728" spans="1:8" ht="13.5">
      <c r="A728" s="7" t="s">
        <v>1877</v>
      </c>
      <c r="B728" s="7" t="s">
        <v>1878</v>
      </c>
      <c r="C728" s="7" t="s">
        <v>1877</v>
      </c>
      <c r="D728" s="7" t="s">
        <v>1879</v>
      </c>
      <c r="E728" s="7" t="s">
        <v>341</v>
      </c>
      <c r="F728" s="10" t="s">
        <v>133</v>
      </c>
      <c r="G728" s="10" t="s">
        <v>134</v>
      </c>
      <c r="H728" s="8">
        <v>3.6</v>
      </c>
    </row>
    <row r="729" spans="1:8" ht="13.5">
      <c r="A729" s="7" t="s">
        <v>1880</v>
      </c>
      <c r="B729" s="7" t="s">
        <v>1881</v>
      </c>
      <c r="C729" s="7" t="s">
        <v>1880</v>
      </c>
      <c r="D729" s="7" t="s">
        <v>1882</v>
      </c>
      <c r="E729" s="7" t="s">
        <v>212</v>
      </c>
      <c r="F729" s="10" t="s">
        <v>133</v>
      </c>
      <c r="G729" s="10" t="s">
        <v>134</v>
      </c>
      <c r="H729" s="8">
        <v>8.5</v>
      </c>
    </row>
    <row r="730" spans="1:8" ht="13.5">
      <c r="A730" s="7" t="s">
        <v>1883</v>
      </c>
      <c r="B730" s="7" t="s">
        <v>1575</v>
      </c>
      <c r="C730" s="7" t="s">
        <v>1883</v>
      </c>
      <c r="D730" s="7" t="s">
        <v>1884</v>
      </c>
      <c r="E730" s="7" t="s">
        <v>1577</v>
      </c>
      <c r="F730" s="10" t="s">
        <v>133</v>
      </c>
      <c r="G730" s="10" t="s">
        <v>134</v>
      </c>
      <c r="H730" s="8">
        <v>28.8</v>
      </c>
    </row>
    <row r="731" spans="1:8" ht="13.5">
      <c r="A731" s="7" t="s">
        <v>1885</v>
      </c>
      <c r="B731" s="7" t="s">
        <v>1886</v>
      </c>
      <c r="C731" s="7" t="s">
        <v>1885</v>
      </c>
      <c r="D731" s="7" t="s">
        <v>35</v>
      </c>
      <c r="E731" s="7" t="s">
        <v>604</v>
      </c>
      <c r="F731" s="10" t="s">
        <v>133</v>
      </c>
      <c r="G731" s="10" t="s">
        <v>134</v>
      </c>
      <c r="H731" s="8">
        <v>1.6</v>
      </c>
    </row>
    <row r="732" spans="1:8" ht="13.5">
      <c r="A732" s="7" t="s">
        <v>1887</v>
      </c>
      <c r="B732" s="7" t="s">
        <v>1888</v>
      </c>
      <c r="C732" s="7" t="s">
        <v>1887</v>
      </c>
      <c r="D732" s="7" t="s">
        <v>35</v>
      </c>
      <c r="E732" s="7" t="s">
        <v>1223</v>
      </c>
      <c r="F732" s="10" t="s">
        <v>133</v>
      </c>
      <c r="G732" s="10" t="s">
        <v>134</v>
      </c>
      <c r="H732" s="8" t="s">
        <v>35</v>
      </c>
    </row>
    <row r="733" spans="1:8" ht="13.5">
      <c r="A733" s="7" t="s">
        <v>1889</v>
      </c>
      <c r="B733" s="7" t="s">
        <v>1890</v>
      </c>
      <c r="C733" s="7" t="s">
        <v>1889</v>
      </c>
      <c r="D733" s="7" t="s">
        <v>35</v>
      </c>
      <c r="E733" s="7" t="s">
        <v>1223</v>
      </c>
      <c r="F733" s="10" t="s">
        <v>133</v>
      </c>
      <c r="G733" s="10" t="s">
        <v>134</v>
      </c>
      <c r="H733" s="8" t="s">
        <v>35</v>
      </c>
    </row>
    <row r="734" spans="1:8" ht="13.5">
      <c r="A734" s="7" t="s">
        <v>1891</v>
      </c>
      <c r="B734" s="7" t="s">
        <v>1892</v>
      </c>
      <c r="C734" s="7" t="s">
        <v>1891</v>
      </c>
      <c r="D734" s="7" t="s">
        <v>1893</v>
      </c>
      <c r="E734" s="7" t="s">
        <v>562</v>
      </c>
      <c r="F734" s="10" t="s">
        <v>133</v>
      </c>
      <c r="G734" s="10" t="s">
        <v>134</v>
      </c>
      <c r="H734" s="8">
        <v>0</v>
      </c>
    </row>
    <row r="735" spans="1:8" ht="13.5">
      <c r="A735" s="7" t="s">
        <v>1894</v>
      </c>
      <c r="B735" s="7" t="s">
        <v>1892</v>
      </c>
      <c r="C735" s="7" t="s">
        <v>1894</v>
      </c>
      <c r="D735" s="7" t="s">
        <v>1895</v>
      </c>
      <c r="E735" s="7" t="s">
        <v>562</v>
      </c>
      <c r="F735" s="10" t="s">
        <v>133</v>
      </c>
      <c r="G735" s="10" t="s">
        <v>134</v>
      </c>
      <c r="H735" s="8">
        <v>120</v>
      </c>
    </row>
    <row r="736" spans="1:8" ht="13.5">
      <c r="A736" s="7" t="s">
        <v>1896</v>
      </c>
      <c r="B736" s="7" t="s">
        <v>1892</v>
      </c>
      <c r="C736" s="7" t="s">
        <v>1896</v>
      </c>
      <c r="D736" s="7" t="s">
        <v>1897</v>
      </c>
      <c r="E736" s="7" t="s">
        <v>562</v>
      </c>
      <c r="F736" s="10" t="s">
        <v>133</v>
      </c>
      <c r="G736" s="10" t="s">
        <v>134</v>
      </c>
      <c r="H736" s="8" t="s">
        <v>35</v>
      </c>
    </row>
    <row r="737" spans="1:8" ht="13.5">
      <c r="A737" s="7" t="s">
        <v>1898</v>
      </c>
      <c r="B737" s="7" t="s">
        <v>1892</v>
      </c>
      <c r="C737" s="7" t="s">
        <v>1898</v>
      </c>
      <c r="D737" s="7" t="s">
        <v>1899</v>
      </c>
      <c r="E737" s="7" t="s">
        <v>562</v>
      </c>
      <c r="F737" s="10" t="s">
        <v>133</v>
      </c>
      <c r="G737" s="10" t="s">
        <v>134</v>
      </c>
      <c r="H737" s="8">
        <v>95</v>
      </c>
    </row>
    <row r="738" spans="1:8" ht="13.5">
      <c r="A738" s="7" t="s">
        <v>1900</v>
      </c>
      <c r="B738" s="7" t="s">
        <v>1892</v>
      </c>
      <c r="C738" s="7" t="s">
        <v>1900</v>
      </c>
      <c r="D738" s="7" t="s">
        <v>1901</v>
      </c>
      <c r="E738" s="7" t="s">
        <v>562</v>
      </c>
      <c r="F738" s="10" t="s">
        <v>133</v>
      </c>
      <c r="G738" s="10" t="s">
        <v>134</v>
      </c>
      <c r="H738" s="8">
        <v>160</v>
      </c>
    </row>
    <row r="739" spans="1:8" ht="13.5">
      <c r="A739" s="7" t="s">
        <v>1902</v>
      </c>
      <c r="B739" s="7" t="s">
        <v>1892</v>
      </c>
      <c r="C739" s="7" t="s">
        <v>1902</v>
      </c>
      <c r="D739" s="7" t="s">
        <v>1903</v>
      </c>
      <c r="E739" s="7" t="s">
        <v>562</v>
      </c>
      <c r="F739" s="10" t="s">
        <v>133</v>
      </c>
      <c r="G739" s="10" t="s">
        <v>134</v>
      </c>
      <c r="H739" s="8">
        <v>120</v>
      </c>
    </row>
    <row r="740" spans="1:8" ht="13.5">
      <c r="A740" s="7" t="s">
        <v>1904</v>
      </c>
      <c r="B740" s="7" t="s">
        <v>1892</v>
      </c>
      <c r="C740" s="7" t="s">
        <v>1904</v>
      </c>
      <c r="D740" s="7" t="s">
        <v>1905</v>
      </c>
      <c r="E740" s="7" t="s">
        <v>562</v>
      </c>
      <c r="F740" s="10" t="s">
        <v>133</v>
      </c>
      <c r="G740" s="10" t="s">
        <v>134</v>
      </c>
      <c r="H740" s="8">
        <v>200</v>
      </c>
    </row>
    <row r="741" spans="1:8" ht="13.5">
      <c r="A741" s="7" t="s">
        <v>1906</v>
      </c>
      <c r="B741" s="7" t="s">
        <v>1892</v>
      </c>
      <c r="C741" s="7" t="s">
        <v>1906</v>
      </c>
      <c r="D741" s="7" t="s">
        <v>1907</v>
      </c>
      <c r="E741" s="7" t="s">
        <v>562</v>
      </c>
      <c r="F741" s="10" t="s">
        <v>133</v>
      </c>
      <c r="G741" s="10" t="s">
        <v>134</v>
      </c>
      <c r="H741" s="8">
        <v>145</v>
      </c>
    </row>
    <row r="742" spans="1:8" ht="13.5">
      <c r="A742" s="7" t="s">
        <v>1908</v>
      </c>
      <c r="B742" s="7" t="s">
        <v>1892</v>
      </c>
      <c r="C742" s="7" t="s">
        <v>1908</v>
      </c>
      <c r="D742" s="7" t="s">
        <v>1909</v>
      </c>
      <c r="E742" s="7" t="s">
        <v>562</v>
      </c>
      <c r="F742" s="10" t="s">
        <v>133</v>
      </c>
      <c r="G742" s="10" t="s">
        <v>134</v>
      </c>
      <c r="H742" s="8">
        <v>145</v>
      </c>
    </row>
    <row r="743" spans="1:8" ht="13.5">
      <c r="A743" s="7" t="s">
        <v>1910</v>
      </c>
      <c r="B743" s="7" t="s">
        <v>1892</v>
      </c>
      <c r="C743" s="7" t="s">
        <v>1910</v>
      </c>
      <c r="D743" s="7" t="s">
        <v>1911</v>
      </c>
      <c r="E743" s="7" t="s">
        <v>562</v>
      </c>
      <c r="F743" s="10" t="s">
        <v>133</v>
      </c>
      <c r="G743" s="10" t="s">
        <v>134</v>
      </c>
      <c r="H743" s="8">
        <v>170</v>
      </c>
    </row>
    <row r="744" spans="1:8" ht="13.5">
      <c r="A744" s="7" t="s">
        <v>1912</v>
      </c>
      <c r="B744" s="7" t="s">
        <v>1892</v>
      </c>
      <c r="C744" s="7" t="s">
        <v>1912</v>
      </c>
      <c r="D744" s="7" t="s">
        <v>1913</v>
      </c>
      <c r="E744" s="7" t="s">
        <v>562</v>
      </c>
      <c r="F744" s="10" t="s">
        <v>133</v>
      </c>
      <c r="G744" s="10" t="s">
        <v>134</v>
      </c>
      <c r="H744" s="8">
        <v>180</v>
      </c>
    </row>
    <row r="745" spans="1:8" ht="13.5">
      <c r="A745" s="7" t="s">
        <v>1914</v>
      </c>
      <c r="B745" s="7" t="s">
        <v>1915</v>
      </c>
      <c r="C745" s="7" t="s">
        <v>1914</v>
      </c>
      <c r="D745" s="7" t="s">
        <v>395</v>
      </c>
      <c r="E745" s="7" t="s">
        <v>562</v>
      </c>
      <c r="F745" s="10" t="s">
        <v>133</v>
      </c>
      <c r="G745" s="10" t="s">
        <v>134</v>
      </c>
      <c r="H745" s="8">
        <v>10</v>
      </c>
    </row>
    <row r="746" spans="1:8" ht="13.5">
      <c r="A746" s="7" t="s">
        <v>1916</v>
      </c>
      <c r="B746" s="7" t="s">
        <v>1915</v>
      </c>
      <c r="C746" s="7" t="s">
        <v>1916</v>
      </c>
      <c r="D746" s="7" t="s">
        <v>399</v>
      </c>
      <c r="E746" s="7" t="s">
        <v>562</v>
      </c>
      <c r="F746" s="10" t="s">
        <v>133</v>
      </c>
      <c r="G746" s="10" t="s">
        <v>134</v>
      </c>
      <c r="H746" s="8">
        <v>17</v>
      </c>
    </row>
    <row r="747" spans="1:8" ht="13.5">
      <c r="A747" s="7" t="s">
        <v>1917</v>
      </c>
      <c r="B747" s="7" t="s">
        <v>1918</v>
      </c>
      <c r="C747" s="7" t="s">
        <v>1917</v>
      </c>
      <c r="D747" s="7" t="s">
        <v>1919</v>
      </c>
      <c r="E747" s="7" t="s">
        <v>699</v>
      </c>
      <c r="F747" s="10" t="s">
        <v>133</v>
      </c>
      <c r="G747" s="10" t="s">
        <v>134</v>
      </c>
      <c r="H747" s="8">
        <v>6.5</v>
      </c>
    </row>
    <row r="748" spans="1:8" ht="13.5">
      <c r="A748" s="7" t="s">
        <v>1920</v>
      </c>
      <c r="B748" s="7" t="s">
        <v>1918</v>
      </c>
      <c r="C748" s="7" t="s">
        <v>1920</v>
      </c>
      <c r="D748" s="7" t="s">
        <v>1921</v>
      </c>
      <c r="E748" s="7" t="s">
        <v>699</v>
      </c>
      <c r="F748" s="10" t="s">
        <v>133</v>
      </c>
      <c r="G748" s="10" t="s">
        <v>134</v>
      </c>
      <c r="H748" s="8">
        <v>8.4</v>
      </c>
    </row>
    <row r="749" spans="1:8" ht="13.5">
      <c r="A749" s="7" t="s">
        <v>1922</v>
      </c>
      <c r="B749" s="7" t="s">
        <v>1918</v>
      </c>
      <c r="C749" s="7" t="s">
        <v>1922</v>
      </c>
      <c r="D749" s="7" t="s">
        <v>1923</v>
      </c>
      <c r="E749" s="7" t="s">
        <v>699</v>
      </c>
      <c r="F749" s="10" t="s">
        <v>133</v>
      </c>
      <c r="G749" s="10" t="s">
        <v>134</v>
      </c>
      <c r="H749" s="8">
        <v>10.3</v>
      </c>
    </row>
    <row r="750" spans="1:8" ht="13.5">
      <c r="A750" s="7" t="s">
        <v>1924</v>
      </c>
      <c r="B750" s="7" t="s">
        <v>1918</v>
      </c>
      <c r="C750" s="7" t="s">
        <v>1924</v>
      </c>
      <c r="D750" s="7" t="s">
        <v>1925</v>
      </c>
      <c r="E750" s="7" t="s">
        <v>699</v>
      </c>
      <c r="F750" s="10" t="s">
        <v>133</v>
      </c>
      <c r="G750" s="10" t="s">
        <v>134</v>
      </c>
      <c r="H750" s="8">
        <v>12.2</v>
      </c>
    </row>
    <row r="751" spans="1:8" ht="13.5">
      <c r="A751" s="7" t="s">
        <v>1926</v>
      </c>
      <c r="B751" s="7" t="s">
        <v>1927</v>
      </c>
      <c r="C751" s="7" t="s">
        <v>1926</v>
      </c>
      <c r="D751" s="7" t="s">
        <v>35</v>
      </c>
      <c r="E751" s="7" t="s">
        <v>446</v>
      </c>
      <c r="F751" s="10" t="s">
        <v>133</v>
      </c>
      <c r="G751" s="10" t="s">
        <v>134</v>
      </c>
      <c r="H751" s="8">
        <v>56</v>
      </c>
    </row>
    <row r="752" spans="1:8" ht="13.5">
      <c r="A752" s="7" t="s">
        <v>1928</v>
      </c>
      <c r="B752" s="7" t="s">
        <v>1929</v>
      </c>
      <c r="C752" s="7" t="s">
        <v>1928</v>
      </c>
      <c r="D752" s="7" t="s">
        <v>1930</v>
      </c>
      <c r="E752" s="7" t="s">
        <v>562</v>
      </c>
      <c r="F752" s="10" t="s">
        <v>133</v>
      </c>
      <c r="G752" s="10" t="s">
        <v>134</v>
      </c>
      <c r="H752" s="8">
        <v>800</v>
      </c>
    </row>
    <row r="753" spans="1:8" ht="13.5">
      <c r="A753" s="7" t="s">
        <v>1931</v>
      </c>
      <c r="B753" s="7" t="s">
        <v>1929</v>
      </c>
      <c r="C753" s="7" t="s">
        <v>1931</v>
      </c>
      <c r="D753" s="7" t="s">
        <v>1932</v>
      </c>
      <c r="E753" s="7" t="s">
        <v>562</v>
      </c>
      <c r="F753" s="10" t="s">
        <v>133</v>
      </c>
      <c r="G753" s="10" t="s">
        <v>134</v>
      </c>
      <c r="H753" s="8">
        <v>350</v>
      </c>
    </row>
    <row r="754" spans="1:8" ht="13.5">
      <c r="A754" s="7" t="s">
        <v>1933</v>
      </c>
      <c r="B754" s="7" t="s">
        <v>1929</v>
      </c>
      <c r="C754" s="7" t="s">
        <v>1933</v>
      </c>
      <c r="D754" s="7" t="s">
        <v>1934</v>
      </c>
      <c r="E754" s="7" t="s">
        <v>562</v>
      </c>
      <c r="F754" s="10" t="s">
        <v>133</v>
      </c>
      <c r="G754" s="10" t="s">
        <v>134</v>
      </c>
      <c r="H754" s="8">
        <v>380</v>
      </c>
    </row>
    <row r="755" spans="1:8" ht="13.5">
      <c r="A755" s="7" t="s">
        <v>1935</v>
      </c>
      <c r="B755" s="7" t="s">
        <v>1929</v>
      </c>
      <c r="C755" s="7" t="s">
        <v>1935</v>
      </c>
      <c r="D755" s="7" t="s">
        <v>1936</v>
      </c>
      <c r="E755" s="7" t="s">
        <v>562</v>
      </c>
      <c r="F755" s="10" t="s">
        <v>133</v>
      </c>
      <c r="G755" s="10" t="s">
        <v>134</v>
      </c>
      <c r="H755" s="8">
        <v>430</v>
      </c>
    </row>
    <row r="756" spans="1:8" ht="13.5">
      <c r="A756" s="7" t="s">
        <v>1937</v>
      </c>
      <c r="B756" s="7" t="s">
        <v>1929</v>
      </c>
      <c r="C756" s="7" t="s">
        <v>1937</v>
      </c>
      <c r="D756" s="7" t="s">
        <v>1938</v>
      </c>
      <c r="E756" s="7" t="s">
        <v>562</v>
      </c>
      <c r="F756" s="10" t="s">
        <v>133</v>
      </c>
      <c r="G756" s="10" t="s">
        <v>134</v>
      </c>
      <c r="H756" s="8">
        <v>480</v>
      </c>
    </row>
    <row r="757" spans="1:8" ht="13.5">
      <c r="A757" s="7" t="s">
        <v>1939</v>
      </c>
      <c r="B757" s="7" t="s">
        <v>1929</v>
      </c>
      <c r="C757" s="7" t="s">
        <v>1939</v>
      </c>
      <c r="D757" s="7" t="s">
        <v>1940</v>
      </c>
      <c r="E757" s="7" t="s">
        <v>562</v>
      </c>
      <c r="F757" s="10" t="s">
        <v>133</v>
      </c>
      <c r="G757" s="10" t="s">
        <v>134</v>
      </c>
      <c r="H757" s="8">
        <v>500</v>
      </c>
    </row>
    <row r="758" spans="1:8" ht="13.5">
      <c r="A758" s="7" t="s">
        <v>1941</v>
      </c>
      <c r="B758" s="7" t="s">
        <v>1929</v>
      </c>
      <c r="C758" s="7" t="s">
        <v>1941</v>
      </c>
      <c r="D758" s="7" t="s">
        <v>1942</v>
      </c>
      <c r="E758" s="7" t="s">
        <v>562</v>
      </c>
      <c r="F758" s="10" t="s">
        <v>133</v>
      </c>
      <c r="G758" s="10" t="s">
        <v>134</v>
      </c>
      <c r="H758" s="8">
        <v>650</v>
      </c>
    </row>
    <row r="759" spans="1:8" ht="13.5">
      <c r="A759" s="7" t="s">
        <v>1943</v>
      </c>
      <c r="B759" s="7" t="s">
        <v>1944</v>
      </c>
      <c r="C759" s="7" t="s">
        <v>1943</v>
      </c>
      <c r="D759" s="7" t="s">
        <v>1934</v>
      </c>
      <c r="E759" s="7" t="s">
        <v>562</v>
      </c>
      <c r="F759" s="10" t="s">
        <v>133</v>
      </c>
      <c r="G759" s="10" t="s">
        <v>134</v>
      </c>
      <c r="H759" s="8" t="s">
        <v>35</v>
      </c>
    </row>
    <row r="760" spans="1:8" ht="13.5">
      <c r="A760" s="7" t="s">
        <v>1945</v>
      </c>
      <c r="B760" s="7" t="s">
        <v>1946</v>
      </c>
      <c r="C760" s="7" t="s">
        <v>1945</v>
      </c>
      <c r="D760" s="7" t="s">
        <v>399</v>
      </c>
      <c r="E760" s="7" t="s">
        <v>562</v>
      </c>
      <c r="F760" s="10" t="s">
        <v>133</v>
      </c>
      <c r="G760" s="10" t="s">
        <v>134</v>
      </c>
      <c r="H760" s="8">
        <v>17</v>
      </c>
    </row>
    <row r="761" spans="1:8" ht="13.5">
      <c r="A761" s="7" t="s">
        <v>1947</v>
      </c>
      <c r="B761" s="7" t="s">
        <v>1948</v>
      </c>
      <c r="C761" s="7" t="s">
        <v>1947</v>
      </c>
      <c r="D761" s="7" t="s">
        <v>1949</v>
      </c>
      <c r="E761" s="7" t="s">
        <v>432</v>
      </c>
      <c r="F761" s="10" t="s">
        <v>133</v>
      </c>
      <c r="G761" s="10" t="s">
        <v>134</v>
      </c>
      <c r="H761" s="8">
        <v>4.1</v>
      </c>
    </row>
    <row r="762" spans="1:8" ht="13.5">
      <c r="A762" s="7" t="s">
        <v>1950</v>
      </c>
      <c r="B762" s="7" t="s">
        <v>1948</v>
      </c>
      <c r="C762" s="7" t="s">
        <v>1950</v>
      </c>
      <c r="D762" s="7" t="s">
        <v>1951</v>
      </c>
      <c r="E762" s="7" t="s">
        <v>432</v>
      </c>
      <c r="F762" s="10" t="s">
        <v>133</v>
      </c>
      <c r="G762" s="10" t="s">
        <v>134</v>
      </c>
      <c r="H762" s="8">
        <v>2.6</v>
      </c>
    </row>
    <row r="763" spans="1:8" ht="13.5">
      <c r="A763" s="7" t="s">
        <v>1952</v>
      </c>
      <c r="B763" s="7" t="s">
        <v>1953</v>
      </c>
      <c r="C763" s="7" t="s">
        <v>1952</v>
      </c>
      <c r="D763" s="7" t="s">
        <v>1954</v>
      </c>
      <c r="E763" s="7" t="s">
        <v>709</v>
      </c>
      <c r="F763" s="10" t="s">
        <v>133</v>
      </c>
      <c r="G763" s="10" t="s">
        <v>134</v>
      </c>
      <c r="H763" s="8">
        <v>0.77</v>
      </c>
    </row>
    <row r="764" spans="1:8" ht="13.5">
      <c r="A764" s="7" t="s">
        <v>1955</v>
      </c>
      <c r="B764" s="7" t="s">
        <v>1956</v>
      </c>
      <c r="C764" s="7" t="s">
        <v>1955</v>
      </c>
      <c r="D764" s="7" t="s">
        <v>1954</v>
      </c>
      <c r="E764" s="7" t="s">
        <v>709</v>
      </c>
      <c r="F764" s="10" t="s">
        <v>133</v>
      </c>
      <c r="G764" s="10" t="s">
        <v>134</v>
      </c>
      <c r="H764" s="8">
        <v>0.77</v>
      </c>
    </row>
    <row r="765" spans="1:8" ht="13.5">
      <c r="A765" s="7" t="s">
        <v>1957</v>
      </c>
      <c r="B765" s="7" t="s">
        <v>1958</v>
      </c>
      <c r="C765" s="7" t="s">
        <v>1957</v>
      </c>
      <c r="D765" s="7" t="s">
        <v>35</v>
      </c>
      <c r="E765" s="7" t="s">
        <v>586</v>
      </c>
      <c r="F765" s="10" t="s">
        <v>133</v>
      </c>
      <c r="G765" s="10" t="s">
        <v>134</v>
      </c>
      <c r="H765" s="8">
        <v>1</v>
      </c>
    </row>
    <row r="766" spans="1:8" ht="13.5">
      <c r="A766" s="7" t="s">
        <v>1959</v>
      </c>
      <c r="B766" s="7" t="s">
        <v>1960</v>
      </c>
      <c r="C766" s="7" t="s">
        <v>35</v>
      </c>
      <c r="D766" s="7" t="s">
        <v>1961</v>
      </c>
      <c r="E766" s="7" t="s">
        <v>1962</v>
      </c>
      <c r="F766" s="10" t="s">
        <v>133</v>
      </c>
      <c r="G766" s="10" t="s">
        <v>134</v>
      </c>
      <c r="H766" s="8">
        <v>22</v>
      </c>
    </row>
    <row r="767" spans="1:8" ht="13.5">
      <c r="A767" s="7" t="s">
        <v>1963</v>
      </c>
      <c r="B767" s="7" t="s">
        <v>854</v>
      </c>
      <c r="C767" s="7" t="s">
        <v>1963</v>
      </c>
      <c r="D767" s="7" t="s">
        <v>1572</v>
      </c>
      <c r="E767" s="7" t="s">
        <v>856</v>
      </c>
      <c r="F767" s="10" t="s">
        <v>133</v>
      </c>
      <c r="G767" s="10" t="s">
        <v>134</v>
      </c>
      <c r="H767" s="8">
        <v>12</v>
      </c>
    </row>
    <row r="768" spans="1:8" ht="13.5">
      <c r="A768" s="7" t="s">
        <v>1964</v>
      </c>
      <c r="B768" s="7" t="s">
        <v>1965</v>
      </c>
      <c r="C768" s="7" t="s">
        <v>1964</v>
      </c>
      <c r="D768" s="7" t="s">
        <v>1966</v>
      </c>
      <c r="E768" s="7" t="s">
        <v>1967</v>
      </c>
      <c r="F768" s="10" t="s">
        <v>133</v>
      </c>
      <c r="G768" s="10" t="s">
        <v>134</v>
      </c>
      <c r="H768" s="8">
        <v>5.7</v>
      </c>
    </row>
    <row r="769" spans="1:8" ht="13.5">
      <c r="A769" s="7" t="s">
        <v>1968</v>
      </c>
      <c r="B769" s="7" t="s">
        <v>1965</v>
      </c>
      <c r="C769" s="7" t="s">
        <v>1968</v>
      </c>
      <c r="D769" s="7" t="s">
        <v>1969</v>
      </c>
      <c r="E769" s="7" t="s">
        <v>1967</v>
      </c>
      <c r="F769" s="10" t="s">
        <v>133</v>
      </c>
      <c r="G769" s="10" t="s">
        <v>134</v>
      </c>
      <c r="H769" s="8">
        <v>6.8</v>
      </c>
    </row>
    <row r="770" spans="1:8" ht="13.5">
      <c r="A770" s="7" t="s">
        <v>1970</v>
      </c>
      <c r="B770" s="7" t="s">
        <v>1971</v>
      </c>
      <c r="C770" s="7" t="s">
        <v>1970</v>
      </c>
      <c r="D770" s="7" t="s">
        <v>2421</v>
      </c>
      <c r="E770" s="7" t="s">
        <v>366</v>
      </c>
      <c r="F770" s="10" t="s">
        <v>133</v>
      </c>
      <c r="G770" s="10" t="s">
        <v>134</v>
      </c>
      <c r="H770" s="8">
        <v>0</v>
      </c>
    </row>
    <row r="771" spans="1:8" ht="13.5">
      <c r="A771" s="7" t="s">
        <v>1972</v>
      </c>
      <c r="B771" s="7" t="s">
        <v>1965</v>
      </c>
      <c r="C771" s="7" t="s">
        <v>1972</v>
      </c>
      <c r="D771" s="7" t="s">
        <v>1973</v>
      </c>
      <c r="E771" s="7" t="s">
        <v>1967</v>
      </c>
      <c r="F771" s="10" t="s">
        <v>133</v>
      </c>
      <c r="G771" s="10" t="s">
        <v>134</v>
      </c>
      <c r="H771" s="8">
        <v>7.9</v>
      </c>
    </row>
    <row r="772" spans="1:8" ht="13.5">
      <c r="A772" s="7" t="s">
        <v>1974</v>
      </c>
      <c r="B772" s="7" t="s">
        <v>1965</v>
      </c>
      <c r="C772" s="7" t="s">
        <v>1974</v>
      </c>
      <c r="D772" s="7" t="s">
        <v>1975</v>
      </c>
      <c r="E772" s="7" t="s">
        <v>1967</v>
      </c>
      <c r="F772" s="10" t="s">
        <v>133</v>
      </c>
      <c r="G772" s="10" t="s">
        <v>134</v>
      </c>
      <c r="H772" s="8">
        <v>8.5</v>
      </c>
    </row>
    <row r="773" spans="1:8" ht="13.5">
      <c r="A773" s="7" t="s">
        <v>1976</v>
      </c>
      <c r="B773" s="7" t="s">
        <v>1977</v>
      </c>
      <c r="C773" s="7" t="s">
        <v>1976</v>
      </c>
      <c r="D773" s="7" t="s">
        <v>1978</v>
      </c>
      <c r="E773" s="7" t="s">
        <v>1979</v>
      </c>
      <c r="F773" s="10" t="s">
        <v>133</v>
      </c>
      <c r="G773" s="10" t="s">
        <v>134</v>
      </c>
      <c r="H773" s="8">
        <v>1.9</v>
      </c>
    </row>
    <row r="774" spans="1:8" ht="13.5">
      <c r="A774" s="7" t="s">
        <v>1980</v>
      </c>
      <c r="B774" s="7" t="s">
        <v>1981</v>
      </c>
      <c r="C774" s="7" t="s">
        <v>1980</v>
      </c>
      <c r="D774" s="7" t="s">
        <v>865</v>
      </c>
      <c r="E774" s="7" t="s">
        <v>866</v>
      </c>
      <c r="F774" s="10" t="s">
        <v>133</v>
      </c>
      <c r="G774" s="10" t="s">
        <v>134</v>
      </c>
      <c r="H774" s="8">
        <v>9.8</v>
      </c>
    </row>
    <row r="775" spans="1:8" ht="13.5">
      <c r="A775" s="7" t="s">
        <v>1982</v>
      </c>
      <c r="B775" s="7" t="s">
        <v>1981</v>
      </c>
      <c r="C775" s="7" t="s">
        <v>1982</v>
      </c>
      <c r="D775" s="7" t="s">
        <v>1983</v>
      </c>
      <c r="E775" s="7" t="s">
        <v>866</v>
      </c>
      <c r="F775" s="10" t="s">
        <v>133</v>
      </c>
      <c r="G775" s="10" t="s">
        <v>134</v>
      </c>
      <c r="H775" s="8">
        <v>19.6</v>
      </c>
    </row>
    <row r="776" spans="1:8" ht="13.5">
      <c r="A776" s="7" t="s">
        <v>1984</v>
      </c>
      <c r="B776" s="7" t="s">
        <v>1985</v>
      </c>
      <c r="C776" s="7" t="s">
        <v>1984</v>
      </c>
      <c r="D776" s="7" t="s">
        <v>1986</v>
      </c>
      <c r="E776" s="7" t="s">
        <v>432</v>
      </c>
      <c r="F776" s="10" t="s">
        <v>133</v>
      </c>
      <c r="G776" s="10" t="s">
        <v>134</v>
      </c>
      <c r="H776" s="8">
        <v>4.6</v>
      </c>
    </row>
    <row r="777" spans="1:8" ht="13.5">
      <c r="A777" s="7" t="s">
        <v>1987</v>
      </c>
      <c r="B777" s="7" t="s">
        <v>1988</v>
      </c>
      <c r="C777" s="7" t="s">
        <v>1987</v>
      </c>
      <c r="D777" s="7" t="s">
        <v>1989</v>
      </c>
      <c r="E777" s="7" t="s">
        <v>1990</v>
      </c>
      <c r="F777" s="10" t="s">
        <v>133</v>
      </c>
      <c r="G777" s="10" t="s">
        <v>134</v>
      </c>
      <c r="H777" s="8">
        <v>2</v>
      </c>
    </row>
    <row r="778" spans="1:8" ht="13.5">
      <c r="A778" s="7" t="s">
        <v>1991</v>
      </c>
      <c r="B778" s="7" t="s">
        <v>1992</v>
      </c>
      <c r="C778" s="7" t="s">
        <v>1991</v>
      </c>
      <c r="D778" s="7" t="s">
        <v>1993</v>
      </c>
      <c r="E778" s="7" t="s">
        <v>1994</v>
      </c>
      <c r="F778" s="10" t="s">
        <v>133</v>
      </c>
      <c r="G778" s="10" t="s">
        <v>134</v>
      </c>
      <c r="H778" s="8">
        <v>3</v>
      </c>
    </row>
    <row r="779" spans="1:8" ht="13.5">
      <c r="A779" s="7" t="s">
        <v>1995</v>
      </c>
      <c r="B779" s="7" t="s">
        <v>1996</v>
      </c>
      <c r="C779" s="7" t="s">
        <v>1995</v>
      </c>
      <c r="D779" s="7" t="s">
        <v>1997</v>
      </c>
      <c r="E779" s="7" t="s">
        <v>1990</v>
      </c>
      <c r="F779" s="10" t="s">
        <v>133</v>
      </c>
      <c r="G779" s="10" t="s">
        <v>134</v>
      </c>
      <c r="H779" s="8">
        <v>30</v>
      </c>
    </row>
    <row r="780" spans="1:8" ht="13.5">
      <c r="A780" s="7" t="s">
        <v>1998</v>
      </c>
      <c r="B780" s="7" t="s">
        <v>1999</v>
      </c>
      <c r="C780" s="7" t="s">
        <v>1998</v>
      </c>
      <c r="D780" s="7" t="s">
        <v>2000</v>
      </c>
      <c r="E780" s="7" t="s">
        <v>2001</v>
      </c>
      <c r="F780" s="10" t="s">
        <v>133</v>
      </c>
      <c r="G780" s="10" t="s">
        <v>134</v>
      </c>
      <c r="H780" s="8">
        <v>36</v>
      </c>
    </row>
    <row r="781" spans="1:8" ht="13.5">
      <c r="A781" s="7" t="s">
        <v>2002</v>
      </c>
      <c r="B781" s="7" t="s">
        <v>2003</v>
      </c>
      <c r="C781" s="7" t="s">
        <v>2002</v>
      </c>
      <c r="D781" s="7" t="s">
        <v>2004</v>
      </c>
      <c r="E781" s="7" t="s">
        <v>432</v>
      </c>
      <c r="F781" s="10" t="s">
        <v>133</v>
      </c>
      <c r="G781" s="10" t="s">
        <v>134</v>
      </c>
      <c r="H781" s="8">
        <v>8.2</v>
      </c>
    </row>
    <row r="782" spans="1:8" ht="13.5">
      <c r="A782" s="7" t="s">
        <v>2005</v>
      </c>
      <c r="B782" s="7" t="s">
        <v>2003</v>
      </c>
      <c r="C782" s="7" t="s">
        <v>2005</v>
      </c>
      <c r="D782" s="7" t="s">
        <v>2006</v>
      </c>
      <c r="E782" s="7" t="s">
        <v>432</v>
      </c>
      <c r="F782" s="10" t="s">
        <v>133</v>
      </c>
      <c r="G782" s="10" t="s">
        <v>134</v>
      </c>
      <c r="H782" s="8">
        <v>5.7</v>
      </c>
    </row>
    <row r="783" spans="1:8" ht="13.5">
      <c r="A783" s="7" t="s">
        <v>2007</v>
      </c>
      <c r="B783" s="7" t="s">
        <v>2008</v>
      </c>
      <c r="C783" s="7" t="s">
        <v>2009</v>
      </c>
      <c r="D783" s="7" t="s">
        <v>2010</v>
      </c>
      <c r="E783" s="7" t="s">
        <v>562</v>
      </c>
      <c r="F783" s="10" t="s">
        <v>133</v>
      </c>
      <c r="G783" s="10" t="s">
        <v>134</v>
      </c>
      <c r="H783" s="8" t="s">
        <v>35</v>
      </c>
    </row>
    <row r="784" spans="1:8" ht="13.5">
      <c r="A784" s="7" t="s">
        <v>2011</v>
      </c>
      <c r="B784" s="7" t="s">
        <v>905</v>
      </c>
      <c r="C784" s="7" t="s">
        <v>2011</v>
      </c>
      <c r="D784" s="7" t="s">
        <v>2012</v>
      </c>
      <c r="E784" s="7" t="s">
        <v>907</v>
      </c>
      <c r="F784" s="10" t="s">
        <v>133</v>
      </c>
      <c r="G784" s="10" t="s">
        <v>134</v>
      </c>
      <c r="H784" s="8">
        <v>0</v>
      </c>
    </row>
    <row r="785" spans="1:8" ht="13.5">
      <c r="A785" s="7" t="s">
        <v>29</v>
      </c>
      <c r="B785" s="7" t="s">
        <v>28</v>
      </c>
      <c r="C785" s="7" t="s">
        <v>29</v>
      </c>
      <c r="D785" s="7" t="s">
        <v>30</v>
      </c>
      <c r="E785" s="7" t="s">
        <v>2013</v>
      </c>
      <c r="F785" s="10" t="s">
        <v>133</v>
      </c>
      <c r="G785" s="10" t="s">
        <v>134</v>
      </c>
      <c r="H785" s="8">
        <v>1.2</v>
      </c>
    </row>
    <row r="786" spans="1:8" ht="13.5">
      <c r="A786" s="7" t="s">
        <v>2014</v>
      </c>
      <c r="B786" s="7" t="s">
        <v>2015</v>
      </c>
      <c r="C786" s="7" t="s">
        <v>2014</v>
      </c>
      <c r="D786" s="7" t="s">
        <v>2016</v>
      </c>
      <c r="E786" s="7" t="s">
        <v>897</v>
      </c>
      <c r="F786" s="10" t="s">
        <v>133</v>
      </c>
      <c r="G786" s="10" t="s">
        <v>134</v>
      </c>
      <c r="H786" s="8">
        <v>8</v>
      </c>
    </row>
    <row r="787" spans="1:8" ht="13.5">
      <c r="A787" s="7" t="s">
        <v>24</v>
      </c>
      <c r="B787" s="7" t="s">
        <v>23</v>
      </c>
      <c r="C787" s="7" t="s">
        <v>24</v>
      </c>
      <c r="D787" s="7" t="s">
        <v>25</v>
      </c>
      <c r="E787" s="7" t="s">
        <v>2013</v>
      </c>
      <c r="F787" s="10" t="s">
        <v>133</v>
      </c>
      <c r="G787" s="10" t="s">
        <v>134</v>
      </c>
      <c r="H787" s="8">
        <v>8</v>
      </c>
    </row>
    <row r="788" spans="1:8" ht="13.5">
      <c r="A788" s="7" t="s">
        <v>2017</v>
      </c>
      <c r="B788" s="7" t="s">
        <v>2018</v>
      </c>
      <c r="C788" s="7" t="s">
        <v>2017</v>
      </c>
      <c r="D788" s="7" t="s">
        <v>2019</v>
      </c>
      <c r="E788" s="7" t="s">
        <v>897</v>
      </c>
      <c r="F788" s="10" t="s">
        <v>133</v>
      </c>
      <c r="G788" s="10" t="s">
        <v>134</v>
      </c>
      <c r="H788" s="8">
        <v>11</v>
      </c>
    </row>
    <row r="789" spans="1:8" ht="13.5">
      <c r="A789" s="7" t="s">
        <v>2020</v>
      </c>
      <c r="B789" s="7" t="s">
        <v>2021</v>
      </c>
      <c r="C789" s="7" t="s">
        <v>2020</v>
      </c>
      <c r="D789" s="7" t="s">
        <v>2022</v>
      </c>
      <c r="E789" s="7" t="s">
        <v>897</v>
      </c>
      <c r="F789" s="10" t="s">
        <v>133</v>
      </c>
      <c r="G789" s="10" t="s">
        <v>134</v>
      </c>
      <c r="H789" s="8">
        <v>15</v>
      </c>
    </row>
    <row r="790" spans="1:8" ht="13.5">
      <c r="A790" s="7" t="s">
        <v>19</v>
      </c>
      <c r="B790" s="7" t="s">
        <v>18</v>
      </c>
      <c r="C790" s="7" t="s">
        <v>19</v>
      </c>
      <c r="D790" s="7" t="s">
        <v>20</v>
      </c>
      <c r="E790" s="7" t="s">
        <v>2013</v>
      </c>
      <c r="F790" s="10" t="s">
        <v>133</v>
      </c>
      <c r="G790" s="10" t="s">
        <v>134</v>
      </c>
      <c r="H790" s="8">
        <v>15</v>
      </c>
    </row>
    <row r="791" spans="1:8" ht="13.5">
      <c r="A791" s="7" t="s">
        <v>2023</v>
      </c>
      <c r="B791" s="7" t="s">
        <v>1034</v>
      </c>
      <c r="C791" s="7" t="s">
        <v>2024</v>
      </c>
      <c r="D791" s="7" t="s">
        <v>2025</v>
      </c>
      <c r="E791" s="7" t="s">
        <v>923</v>
      </c>
      <c r="F791" s="10" t="s">
        <v>133</v>
      </c>
      <c r="G791" s="10" t="s">
        <v>134</v>
      </c>
      <c r="H791" s="8">
        <v>820</v>
      </c>
    </row>
    <row r="792" spans="1:8" ht="13.5">
      <c r="A792" s="7" t="s">
        <v>2026</v>
      </c>
      <c r="B792" s="7" t="s">
        <v>1040</v>
      </c>
      <c r="C792" s="7" t="s">
        <v>2024</v>
      </c>
      <c r="D792" s="7" t="s">
        <v>2027</v>
      </c>
      <c r="E792" s="7" t="s">
        <v>923</v>
      </c>
      <c r="F792" s="10" t="s">
        <v>133</v>
      </c>
      <c r="G792" s="10" t="s">
        <v>134</v>
      </c>
      <c r="H792" s="8">
        <v>1640</v>
      </c>
    </row>
    <row r="793" spans="1:8" ht="13.5">
      <c r="A793" s="7" t="s">
        <v>2028</v>
      </c>
      <c r="B793" s="7" t="s">
        <v>2029</v>
      </c>
      <c r="C793" s="7" t="s">
        <v>2028</v>
      </c>
      <c r="D793" s="7" t="s">
        <v>2030</v>
      </c>
      <c r="E793" s="7" t="s">
        <v>440</v>
      </c>
      <c r="F793" s="10" t="s">
        <v>133</v>
      </c>
      <c r="G793" s="10" t="s">
        <v>134</v>
      </c>
      <c r="H793" s="8">
        <v>13</v>
      </c>
    </row>
    <row r="794" spans="1:8" ht="13.5">
      <c r="A794" s="7" t="s">
        <v>2031</v>
      </c>
      <c r="B794" s="7" t="s">
        <v>2032</v>
      </c>
      <c r="C794" s="7" t="s">
        <v>2033</v>
      </c>
      <c r="D794" s="7" t="s">
        <v>2034</v>
      </c>
      <c r="E794" s="7" t="s">
        <v>562</v>
      </c>
      <c r="F794" s="10" t="s">
        <v>133</v>
      </c>
      <c r="G794" s="10" t="s">
        <v>134</v>
      </c>
      <c r="H794" s="8" t="s">
        <v>35</v>
      </c>
    </row>
    <row r="795" spans="1:8" ht="13.5">
      <c r="A795" s="7" t="s">
        <v>2035</v>
      </c>
      <c r="B795" s="7" t="s">
        <v>2036</v>
      </c>
      <c r="C795" s="7" t="s">
        <v>2035</v>
      </c>
      <c r="D795" s="7" t="s">
        <v>439</v>
      </c>
      <c r="E795" s="7" t="s">
        <v>440</v>
      </c>
      <c r="F795" s="10" t="s">
        <v>133</v>
      </c>
      <c r="G795" s="10" t="s">
        <v>134</v>
      </c>
      <c r="H795" s="8">
        <v>10.1</v>
      </c>
    </row>
    <row r="796" spans="1:8" ht="13.5">
      <c r="A796" s="7" t="s">
        <v>2037</v>
      </c>
      <c r="B796" s="7" t="s">
        <v>2038</v>
      </c>
      <c r="C796" s="7" t="s">
        <v>2037</v>
      </c>
      <c r="D796" s="7" t="s">
        <v>2039</v>
      </c>
      <c r="E796" s="7" t="s">
        <v>440</v>
      </c>
      <c r="F796" s="10" t="s">
        <v>133</v>
      </c>
      <c r="G796" s="10" t="s">
        <v>134</v>
      </c>
      <c r="H796" s="8" t="s">
        <v>35</v>
      </c>
    </row>
    <row r="797" spans="1:8" ht="13.5">
      <c r="A797" s="7" t="s">
        <v>2040</v>
      </c>
      <c r="B797" s="7" t="s">
        <v>2041</v>
      </c>
      <c r="C797" s="7" t="s">
        <v>2040</v>
      </c>
      <c r="D797" s="7" t="s">
        <v>443</v>
      </c>
      <c r="E797" s="7" t="s">
        <v>440</v>
      </c>
      <c r="F797" s="10" t="s">
        <v>133</v>
      </c>
      <c r="G797" s="10" t="s">
        <v>134</v>
      </c>
      <c r="H797" s="8">
        <v>14.3</v>
      </c>
    </row>
    <row r="798" spans="1:8" ht="13.5">
      <c r="A798" s="7" t="s">
        <v>2042</v>
      </c>
      <c r="B798" s="7" t="s">
        <v>2043</v>
      </c>
      <c r="C798" s="7" t="s">
        <v>2042</v>
      </c>
      <c r="D798" s="7" t="s">
        <v>443</v>
      </c>
      <c r="E798" s="7" t="s">
        <v>440</v>
      </c>
      <c r="F798" s="10" t="s">
        <v>133</v>
      </c>
      <c r="G798" s="10" t="s">
        <v>134</v>
      </c>
      <c r="H798" s="8">
        <v>14</v>
      </c>
    </row>
    <row r="799" spans="1:8" ht="13.5">
      <c r="A799" s="7" t="s">
        <v>2044</v>
      </c>
      <c r="B799" s="7" t="s">
        <v>2045</v>
      </c>
      <c r="C799" s="7" t="s">
        <v>2044</v>
      </c>
      <c r="D799" s="7" t="s">
        <v>1690</v>
      </c>
      <c r="E799" s="7" t="s">
        <v>440</v>
      </c>
      <c r="F799" s="10" t="s">
        <v>133</v>
      </c>
      <c r="G799" s="10" t="s">
        <v>134</v>
      </c>
      <c r="H799" s="8">
        <v>34</v>
      </c>
    </row>
    <row r="800" spans="1:8" ht="13.5">
      <c r="A800" s="7" t="s">
        <v>2046</v>
      </c>
      <c r="B800" s="7" t="s">
        <v>2047</v>
      </c>
      <c r="C800" s="7" t="s">
        <v>2046</v>
      </c>
      <c r="D800" s="7" t="s">
        <v>2048</v>
      </c>
      <c r="E800" s="7" t="s">
        <v>440</v>
      </c>
      <c r="F800" s="10" t="s">
        <v>133</v>
      </c>
      <c r="G800" s="10" t="s">
        <v>134</v>
      </c>
      <c r="H800" s="8">
        <v>39</v>
      </c>
    </row>
    <row r="801" spans="1:8" ht="13.5">
      <c r="A801" s="7" t="s">
        <v>41</v>
      </c>
      <c r="B801" s="7" t="s">
        <v>40</v>
      </c>
      <c r="C801" s="7" t="s">
        <v>41</v>
      </c>
      <c r="D801" s="7" t="s">
        <v>41</v>
      </c>
      <c r="E801" s="7" t="s">
        <v>2049</v>
      </c>
      <c r="F801" s="10" t="s">
        <v>133</v>
      </c>
      <c r="G801" s="10" t="s">
        <v>134</v>
      </c>
      <c r="H801" s="8">
        <v>2.1</v>
      </c>
    </row>
    <row r="802" spans="1:8" ht="13.5">
      <c r="A802" s="7" t="s">
        <v>2050</v>
      </c>
      <c r="B802" s="7" t="s">
        <v>2051</v>
      </c>
      <c r="C802" s="7" t="s">
        <v>2050</v>
      </c>
      <c r="D802" s="7" t="s">
        <v>2050</v>
      </c>
      <c r="E802" s="7" t="s">
        <v>2049</v>
      </c>
      <c r="F802" s="10" t="s">
        <v>133</v>
      </c>
      <c r="G802" s="10" t="s">
        <v>134</v>
      </c>
      <c r="H802" s="8">
        <v>1.57</v>
      </c>
    </row>
    <row r="803" spans="1:8" ht="13.5">
      <c r="A803" s="7" t="s">
        <v>37</v>
      </c>
      <c r="B803" s="7" t="s">
        <v>36</v>
      </c>
      <c r="C803" s="7" t="s">
        <v>37</v>
      </c>
      <c r="D803" s="7" t="s">
        <v>37</v>
      </c>
      <c r="E803" s="7" t="s">
        <v>2049</v>
      </c>
      <c r="F803" s="10" t="s">
        <v>133</v>
      </c>
      <c r="G803" s="10" t="s">
        <v>134</v>
      </c>
      <c r="H803" s="8">
        <v>3</v>
      </c>
    </row>
    <row r="804" spans="1:8" ht="13.5">
      <c r="A804" s="7" t="s">
        <v>2052</v>
      </c>
      <c r="B804" s="7" t="s">
        <v>2053</v>
      </c>
      <c r="C804" s="7" t="s">
        <v>2052</v>
      </c>
      <c r="D804" s="7" t="s">
        <v>2052</v>
      </c>
      <c r="E804" s="7" t="s">
        <v>2049</v>
      </c>
      <c r="F804" s="10" t="s">
        <v>133</v>
      </c>
      <c r="G804" s="10" t="s">
        <v>134</v>
      </c>
      <c r="H804" s="8">
        <v>2.23</v>
      </c>
    </row>
    <row r="805" spans="1:8" ht="13.5">
      <c r="A805" s="7" t="s">
        <v>32</v>
      </c>
      <c r="B805" s="7" t="s">
        <v>31</v>
      </c>
      <c r="C805" s="7" t="s">
        <v>32</v>
      </c>
      <c r="D805" s="7" t="s">
        <v>32</v>
      </c>
      <c r="E805" s="7" t="s">
        <v>2049</v>
      </c>
      <c r="F805" s="10" t="s">
        <v>133</v>
      </c>
      <c r="G805" s="10" t="s">
        <v>134</v>
      </c>
      <c r="H805" s="8">
        <v>3.8</v>
      </c>
    </row>
    <row r="806" spans="1:8" ht="13.5">
      <c r="A806" s="7" t="s">
        <v>2054</v>
      </c>
      <c r="B806" s="7" t="s">
        <v>2055</v>
      </c>
      <c r="C806" s="7" t="s">
        <v>2054</v>
      </c>
      <c r="D806" s="7" t="s">
        <v>2054</v>
      </c>
      <c r="E806" s="7" t="s">
        <v>2049</v>
      </c>
      <c r="F806" s="10" t="s">
        <v>133</v>
      </c>
      <c r="G806" s="10" t="s">
        <v>134</v>
      </c>
      <c r="H806" s="8">
        <v>2.88</v>
      </c>
    </row>
    <row r="807" spans="1:8" ht="13.5">
      <c r="A807" s="7" t="s">
        <v>27</v>
      </c>
      <c r="B807" s="7" t="s">
        <v>26</v>
      </c>
      <c r="C807" s="7" t="s">
        <v>27</v>
      </c>
      <c r="D807" s="7" t="s">
        <v>27</v>
      </c>
      <c r="E807" s="7" t="s">
        <v>2049</v>
      </c>
      <c r="F807" s="10" t="s">
        <v>133</v>
      </c>
      <c r="G807" s="10" t="s">
        <v>134</v>
      </c>
      <c r="H807" s="8">
        <v>4.6</v>
      </c>
    </row>
    <row r="808" spans="1:8" ht="13.5">
      <c r="A808" s="7" t="s">
        <v>22</v>
      </c>
      <c r="B808" s="7" t="s">
        <v>21</v>
      </c>
      <c r="C808" s="7" t="s">
        <v>22</v>
      </c>
      <c r="D808" s="7" t="s">
        <v>22</v>
      </c>
      <c r="E808" s="7" t="s">
        <v>2049</v>
      </c>
      <c r="F808" s="10" t="s">
        <v>133</v>
      </c>
      <c r="G808" s="10" t="s">
        <v>134</v>
      </c>
      <c r="H808" s="8">
        <v>5.4</v>
      </c>
    </row>
    <row r="809" spans="1:8" ht="13.5">
      <c r="A809" s="7" t="s">
        <v>2056</v>
      </c>
      <c r="B809" s="7" t="s">
        <v>2057</v>
      </c>
      <c r="C809" s="7" t="s">
        <v>2056</v>
      </c>
      <c r="D809" s="7" t="s">
        <v>1954</v>
      </c>
      <c r="E809" s="7" t="s">
        <v>586</v>
      </c>
      <c r="F809" s="10" t="s">
        <v>133</v>
      </c>
      <c r="G809" s="10" t="s">
        <v>134</v>
      </c>
      <c r="H809" s="8">
        <v>0.76</v>
      </c>
    </row>
    <row r="810" spans="1:8" ht="13.5">
      <c r="A810" s="7" t="s">
        <v>2058</v>
      </c>
      <c r="B810" s="7" t="s">
        <v>2059</v>
      </c>
      <c r="C810" s="7" t="s">
        <v>2058</v>
      </c>
      <c r="D810" s="7" t="s">
        <v>35</v>
      </c>
      <c r="E810" s="7" t="s">
        <v>2060</v>
      </c>
      <c r="F810" s="10" t="s">
        <v>133</v>
      </c>
      <c r="G810" s="10" t="s">
        <v>134</v>
      </c>
      <c r="H810" s="8">
        <v>6.6</v>
      </c>
    </row>
    <row r="811" spans="1:8" ht="13.5">
      <c r="A811" s="7" t="s">
        <v>2061</v>
      </c>
      <c r="B811" s="7" t="s">
        <v>2062</v>
      </c>
      <c r="C811" s="7" t="s">
        <v>2061</v>
      </c>
      <c r="D811" s="7" t="s">
        <v>2063</v>
      </c>
      <c r="E811" s="7" t="s">
        <v>654</v>
      </c>
      <c r="F811" s="10" t="s">
        <v>133</v>
      </c>
      <c r="G811" s="10" t="s">
        <v>134</v>
      </c>
      <c r="H811" s="8">
        <v>3.9</v>
      </c>
    </row>
    <row r="812" spans="1:8" ht="13.5">
      <c r="A812" s="7" t="s">
        <v>2064</v>
      </c>
      <c r="B812" s="7" t="s">
        <v>2062</v>
      </c>
      <c r="C812" s="7" t="s">
        <v>2064</v>
      </c>
      <c r="D812" s="7" t="s">
        <v>2065</v>
      </c>
      <c r="E812" s="7" t="s">
        <v>654</v>
      </c>
      <c r="F812" s="10" t="s">
        <v>133</v>
      </c>
      <c r="G812" s="10" t="s">
        <v>134</v>
      </c>
      <c r="H812" s="8">
        <v>4.3</v>
      </c>
    </row>
    <row r="813" spans="1:8" ht="13.5">
      <c r="A813" s="7" t="s">
        <v>2066</v>
      </c>
      <c r="B813" s="7" t="s">
        <v>2067</v>
      </c>
      <c r="C813" s="7" t="s">
        <v>2066</v>
      </c>
      <c r="D813" s="7" t="s">
        <v>2068</v>
      </c>
      <c r="E813" s="7" t="s">
        <v>654</v>
      </c>
      <c r="F813" s="10" t="s">
        <v>133</v>
      </c>
      <c r="G813" s="10" t="s">
        <v>134</v>
      </c>
      <c r="H813" s="8">
        <v>14</v>
      </c>
    </row>
    <row r="814" spans="1:8" ht="13.5">
      <c r="A814" s="7" t="s">
        <v>2069</v>
      </c>
      <c r="B814" s="7" t="s">
        <v>2070</v>
      </c>
      <c r="C814" s="7" t="s">
        <v>2069</v>
      </c>
      <c r="D814" s="7" t="s">
        <v>804</v>
      </c>
      <c r="E814" s="7" t="s">
        <v>597</v>
      </c>
      <c r="F814" s="10" t="s">
        <v>133</v>
      </c>
      <c r="G814" s="10" t="s">
        <v>134</v>
      </c>
      <c r="H814" s="8">
        <v>0.55</v>
      </c>
    </row>
    <row r="815" spans="1:8" ht="13.5">
      <c r="A815" s="7" t="s">
        <v>2071</v>
      </c>
      <c r="B815" s="7" t="s">
        <v>2072</v>
      </c>
      <c r="C815" s="7" t="s">
        <v>2071</v>
      </c>
      <c r="D815" s="7" t="s">
        <v>35</v>
      </c>
      <c r="E815" s="7" t="s">
        <v>132</v>
      </c>
      <c r="F815" s="10" t="s">
        <v>133</v>
      </c>
      <c r="G815" s="10" t="s">
        <v>134</v>
      </c>
      <c r="H815" s="8">
        <v>0</v>
      </c>
    </row>
    <row r="816" spans="1:8" ht="13.5">
      <c r="A816" s="7" t="s">
        <v>2073</v>
      </c>
      <c r="B816" s="7" t="s">
        <v>2074</v>
      </c>
      <c r="C816" s="7" t="s">
        <v>2073</v>
      </c>
      <c r="D816" s="7" t="s">
        <v>2075</v>
      </c>
      <c r="E816" s="7" t="s">
        <v>2076</v>
      </c>
      <c r="F816" s="10" t="s">
        <v>133</v>
      </c>
      <c r="G816" s="10" t="s">
        <v>134</v>
      </c>
      <c r="H816" s="8">
        <v>21.4</v>
      </c>
    </row>
    <row r="817" spans="1:8" ht="13.5">
      <c r="A817" s="7" t="s">
        <v>2077</v>
      </c>
      <c r="B817" s="7" t="s">
        <v>2078</v>
      </c>
      <c r="C817" s="7" t="s">
        <v>2077</v>
      </c>
      <c r="D817" s="7" t="s">
        <v>2075</v>
      </c>
      <c r="E817" s="7" t="s">
        <v>2076</v>
      </c>
      <c r="F817" s="10" t="s">
        <v>133</v>
      </c>
      <c r="G817" s="10" t="s">
        <v>134</v>
      </c>
      <c r="H817" s="8">
        <v>21.5</v>
      </c>
    </row>
    <row r="818" spans="1:8" ht="13.5">
      <c r="A818" s="7" t="s">
        <v>2079</v>
      </c>
      <c r="B818" s="7" t="s">
        <v>2074</v>
      </c>
      <c r="C818" s="7" t="s">
        <v>2079</v>
      </c>
      <c r="D818" s="7" t="s">
        <v>2080</v>
      </c>
      <c r="E818" s="7" t="s">
        <v>2076</v>
      </c>
      <c r="F818" s="10" t="s">
        <v>133</v>
      </c>
      <c r="G818" s="10" t="s">
        <v>134</v>
      </c>
      <c r="H818" s="8">
        <v>30.1</v>
      </c>
    </row>
    <row r="819" spans="1:8" ht="13.5">
      <c r="A819" s="7" t="s">
        <v>2081</v>
      </c>
      <c r="B819" s="7" t="s">
        <v>2078</v>
      </c>
      <c r="C819" s="7" t="s">
        <v>2081</v>
      </c>
      <c r="D819" s="7" t="s">
        <v>2080</v>
      </c>
      <c r="E819" s="7" t="s">
        <v>2076</v>
      </c>
      <c r="F819" s="10" t="s">
        <v>133</v>
      </c>
      <c r="G819" s="10" t="s">
        <v>134</v>
      </c>
      <c r="H819" s="8">
        <v>31.2</v>
      </c>
    </row>
    <row r="820" spans="1:8" ht="13.5">
      <c r="A820" s="7" t="s">
        <v>2082</v>
      </c>
      <c r="B820" s="7" t="s">
        <v>2074</v>
      </c>
      <c r="C820" s="7" t="s">
        <v>2082</v>
      </c>
      <c r="D820" s="7" t="s">
        <v>2083</v>
      </c>
      <c r="E820" s="7" t="s">
        <v>2076</v>
      </c>
      <c r="F820" s="10" t="s">
        <v>133</v>
      </c>
      <c r="G820" s="10" t="s">
        <v>134</v>
      </c>
      <c r="H820" s="8">
        <v>38.9</v>
      </c>
    </row>
    <row r="821" spans="1:8" ht="13.5">
      <c r="A821" s="7" t="s">
        <v>2084</v>
      </c>
      <c r="B821" s="7" t="s">
        <v>2078</v>
      </c>
      <c r="C821" s="7" t="s">
        <v>2084</v>
      </c>
      <c r="D821" s="7" t="s">
        <v>2080</v>
      </c>
      <c r="E821" s="7" t="s">
        <v>2076</v>
      </c>
      <c r="F821" s="10" t="s">
        <v>133</v>
      </c>
      <c r="G821" s="10" t="s">
        <v>134</v>
      </c>
      <c r="H821" s="8" t="s">
        <v>35</v>
      </c>
    </row>
    <row r="822" spans="1:8" ht="13.5">
      <c r="A822" s="7" t="s">
        <v>2085</v>
      </c>
      <c r="B822" s="7" t="s">
        <v>2086</v>
      </c>
      <c r="C822" s="7" t="s">
        <v>2085</v>
      </c>
      <c r="D822" s="7" t="s">
        <v>35</v>
      </c>
      <c r="E822" s="7" t="s">
        <v>1296</v>
      </c>
      <c r="F822" s="10" t="s">
        <v>133</v>
      </c>
      <c r="G822" s="10" t="s">
        <v>134</v>
      </c>
      <c r="H822" s="8">
        <v>8.5</v>
      </c>
    </row>
    <row r="823" spans="1:8" ht="13.5">
      <c r="A823" s="7" t="s">
        <v>2087</v>
      </c>
      <c r="B823" s="7" t="s">
        <v>2088</v>
      </c>
      <c r="C823" s="7" t="s">
        <v>2087</v>
      </c>
      <c r="D823" s="7" t="s">
        <v>35</v>
      </c>
      <c r="E823" s="7" t="s">
        <v>1296</v>
      </c>
      <c r="F823" s="10" t="s">
        <v>133</v>
      </c>
      <c r="G823" s="10" t="s">
        <v>134</v>
      </c>
      <c r="H823" s="8">
        <v>8.5</v>
      </c>
    </row>
    <row r="824" spans="1:8" ht="13.5">
      <c r="A824" s="7" t="s">
        <v>2089</v>
      </c>
      <c r="B824" s="7" t="s">
        <v>2090</v>
      </c>
      <c r="C824" s="7" t="s">
        <v>2089</v>
      </c>
      <c r="D824" s="7" t="s">
        <v>35</v>
      </c>
      <c r="E824" s="7" t="s">
        <v>1296</v>
      </c>
      <c r="F824" s="10" t="s">
        <v>133</v>
      </c>
      <c r="G824" s="10" t="s">
        <v>134</v>
      </c>
      <c r="H824" s="8">
        <v>9.5</v>
      </c>
    </row>
    <row r="825" spans="1:8" ht="13.5">
      <c r="A825" s="7" t="s">
        <v>2091</v>
      </c>
      <c r="B825" s="7" t="s">
        <v>2092</v>
      </c>
      <c r="C825" s="7" t="s">
        <v>2091</v>
      </c>
      <c r="D825" s="7" t="s">
        <v>35</v>
      </c>
      <c r="E825" s="7" t="s">
        <v>1296</v>
      </c>
      <c r="F825" s="10" t="s">
        <v>133</v>
      </c>
      <c r="G825" s="10" t="s">
        <v>134</v>
      </c>
      <c r="H825" s="8">
        <v>7.6</v>
      </c>
    </row>
    <row r="826" spans="1:8" ht="13.5">
      <c r="A826" s="7" t="s">
        <v>2093</v>
      </c>
      <c r="B826" s="7" t="s">
        <v>2094</v>
      </c>
      <c r="C826" s="7" t="s">
        <v>2093</v>
      </c>
      <c r="D826" s="7" t="s">
        <v>35</v>
      </c>
      <c r="E826" s="7" t="s">
        <v>2076</v>
      </c>
      <c r="F826" s="10" t="s">
        <v>133</v>
      </c>
      <c r="G826" s="10" t="s">
        <v>134</v>
      </c>
      <c r="H826" s="8">
        <v>0.5</v>
      </c>
    </row>
    <row r="827" spans="1:8" ht="13.5">
      <c r="A827" s="7" t="s">
        <v>2095</v>
      </c>
      <c r="B827" s="7" t="s">
        <v>2096</v>
      </c>
      <c r="C827" s="7" t="s">
        <v>2095</v>
      </c>
      <c r="D827" s="7" t="s">
        <v>35</v>
      </c>
      <c r="E827" s="7" t="s">
        <v>2076</v>
      </c>
      <c r="F827" s="10" t="s">
        <v>133</v>
      </c>
      <c r="G827" s="10" t="s">
        <v>134</v>
      </c>
      <c r="H827" s="8">
        <v>0.5</v>
      </c>
    </row>
    <row r="828" spans="1:8" ht="13.5">
      <c r="A828" s="7" t="s">
        <v>2097</v>
      </c>
      <c r="B828" s="7" t="s">
        <v>2098</v>
      </c>
      <c r="C828" s="7" t="s">
        <v>2097</v>
      </c>
      <c r="D828" s="7" t="s">
        <v>35</v>
      </c>
      <c r="E828" s="7" t="s">
        <v>2076</v>
      </c>
      <c r="F828" s="10" t="s">
        <v>133</v>
      </c>
      <c r="G828" s="10" t="s">
        <v>134</v>
      </c>
      <c r="H828" s="8">
        <v>2</v>
      </c>
    </row>
    <row r="829" spans="1:8" ht="13.5">
      <c r="A829" s="7" t="s">
        <v>2099</v>
      </c>
      <c r="B829" s="7" t="s">
        <v>2100</v>
      </c>
      <c r="C829" s="7" t="s">
        <v>2099</v>
      </c>
      <c r="D829" s="7" t="s">
        <v>35</v>
      </c>
      <c r="E829" s="7" t="s">
        <v>2076</v>
      </c>
      <c r="F829" s="10" t="s">
        <v>133</v>
      </c>
      <c r="G829" s="10" t="s">
        <v>134</v>
      </c>
      <c r="H829" s="8">
        <v>7</v>
      </c>
    </row>
    <row r="830" spans="1:8" ht="13.5">
      <c r="A830" s="7" t="s">
        <v>2101</v>
      </c>
      <c r="B830" s="7" t="s">
        <v>2102</v>
      </c>
      <c r="C830" s="7" t="s">
        <v>2101</v>
      </c>
      <c r="D830" s="7" t="s">
        <v>453</v>
      </c>
      <c r="E830" s="7" t="s">
        <v>1296</v>
      </c>
      <c r="F830" s="10" t="s">
        <v>133</v>
      </c>
      <c r="G830" s="10" t="s">
        <v>134</v>
      </c>
      <c r="H830" s="8">
        <v>4.2</v>
      </c>
    </row>
    <row r="831" spans="1:8" ht="13.5">
      <c r="A831" s="7" t="s">
        <v>2103</v>
      </c>
      <c r="B831" s="7" t="s">
        <v>2104</v>
      </c>
      <c r="C831" s="7" t="s">
        <v>2105</v>
      </c>
      <c r="D831" s="7" t="s">
        <v>2106</v>
      </c>
      <c r="E831" s="7" t="s">
        <v>866</v>
      </c>
      <c r="F831" s="10" t="s">
        <v>133</v>
      </c>
      <c r="G831" s="10" t="s">
        <v>134</v>
      </c>
      <c r="H831" s="8">
        <v>20</v>
      </c>
    </row>
    <row r="832" spans="1:8" ht="13.5">
      <c r="A832" s="7" t="s">
        <v>2107</v>
      </c>
      <c r="B832" s="7" t="s">
        <v>2104</v>
      </c>
      <c r="C832" s="7" t="s">
        <v>2108</v>
      </c>
      <c r="D832" s="7" t="s">
        <v>2109</v>
      </c>
      <c r="E832" s="7" t="s">
        <v>866</v>
      </c>
      <c r="F832" s="10" t="s">
        <v>133</v>
      </c>
      <c r="G832" s="10" t="s">
        <v>134</v>
      </c>
      <c r="H832" s="8">
        <v>1.5</v>
      </c>
    </row>
    <row r="833" spans="1:8" ht="13.5">
      <c r="A833" s="7" t="s">
        <v>2110</v>
      </c>
      <c r="B833" s="7" t="s">
        <v>2104</v>
      </c>
      <c r="C833" s="7" t="s">
        <v>2111</v>
      </c>
      <c r="D833" s="7" t="s">
        <v>2112</v>
      </c>
      <c r="E833" s="7" t="s">
        <v>866</v>
      </c>
      <c r="F833" s="10" t="s">
        <v>133</v>
      </c>
      <c r="G833" s="10" t="s">
        <v>134</v>
      </c>
      <c r="H833" s="8">
        <v>7</v>
      </c>
    </row>
    <row r="834" spans="1:8" ht="13.5">
      <c r="A834" s="7" t="s">
        <v>2113</v>
      </c>
      <c r="B834" s="7" t="s">
        <v>2104</v>
      </c>
      <c r="C834" s="7" t="s">
        <v>2114</v>
      </c>
      <c r="D834" s="7" t="s">
        <v>865</v>
      </c>
      <c r="E834" s="7" t="s">
        <v>866</v>
      </c>
      <c r="F834" s="10" t="s">
        <v>133</v>
      </c>
      <c r="G834" s="10" t="s">
        <v>134</v>
      </c>
      <c r="H834" s="8">
        <v>10</v>
      </c>
    </row>
    <row r="835" spans="1:8" ht="13.5">
      <c r="A835" s="7" t="s">
        <v>2115</v>
      </c>
      <c r="B835" s="7" t="s">
        <v>2104</v>
      </c>
      <c r="C835" s="7" t="s">
        <v>2116</v>
      </c>
      <c r="D835" s="7" t="s">
        <v>1983</v>
      </c>
      <c r="E835" s="7" t="s">
        <v>866</v>
      </c>
      <c r="F835" s="10" t="s">
        <v>133</v>
      </c>
      <c r="G835" s="10" t="s">
        <v>134</v>
      </c>
      <c r="H835" s="8">
        <v>20</v>
      </c>
    </row>
    <row r="836" spans="1:8" ht="13.5">
      <c r="A836" s="7" t="s">
        <v>2117</v>
      </c>
      <c r="B836" s="7" t="s">
        <v>2104</v>
      </c>
      <c r="C836" s="7" t="s">
        <v>2118</v>
      </c>
      <c r="D836" s="7" t="s">
        <v>2119</v>
      </c>
      <c r="E836" s="7" t="s">
        <v>866</v>
      </c>
      <c r="F836" s="10" t="s">
        <v>133</v>
      </c>
      <c r="G836" s="10" t="s">
        <v>134</v>
      </c>
      <c r="H836" s="8">
        <v>13.5</v>
      </c>
    </row>
    <row r="837" spans="1:8" ht="13.5">
      <c r="A837" s="7" t="s">
        <v>2120</v>
      </c>
      <c r="B837" s="7" t="s">
        <v>2121</v>
      </c>
      <c r="C837" s="7" t="s">
        <v>2122</v>
      </c>
      <c r="D837" s="7" t="s">
        <v>2123</v>
      </c>
      <c r="E837" s="7" t="s">
        <v>1809</v>
      </c>
      <c r="F837" s="10" t="s">
        <v>133</v>
      </c>
      <c r="G837" s="10" t="s">
        <v>134</v>
      </c>
      <c r="H837" s="8">
        <v>0</v>
      </c>
    </row>
    <row r="838" spans="1:8" ht="13.5">
      <c r="A838" s="7" t="s">
        <v>2124</v>
      </c>
      <c r="B838" s="7" t="s">
        <v>2121</v>
      </c>
      <c r="C838" s="7" t="s">
        <v>2125</v>
      </c>
      <c r="D838" s="7" t="s">
        <v>2126</v>
      </c>
      <c r="E838" s="7" t="s">
        <v>1809</v>
      </c>
      <c r="F838" s="10" t="s">
        <v>133</v>
      </c>
      <c r="G838" s="10" t="s">
        <v>134</v>
      </c>
      <c r="H838" s="8">
        <v>0</v>
      </c>
    </row>
    <row r="839" spans="1:8" ht="13.5">
      <c r="A839" s="7" t="s">
        <v>2127</v>
      </c>
      <c r="B839" s="7" t="s">
        <v>2128</v>
      </c>
      <c r="C839" s="7" t="s">
        <v>2125</v>
      </c>
      <c r="D839" s="7" t="s">
        <v>2126</v>
      </c>
      <c r="E839" s="7" t="s">
        <v>1809</v>
      </c>
      <c r="F839" s="10" t="s">
        <v>133</v>
      </c>
      <c r="G839" s="10" t="s">
        <v>134</v>
      </c>
      <c r="H839" s="8" t="s">
        <v>35</v>
      </c>
    </row>
    <row r="840" spans="1:8" ht="13.5">
      <c r="A840" s="7" t="s">
        <v>2129</v>
      </c>
      <c r="B840" s="7" t="s">
        <v>2121</v>
      </c>
      <c r="C840" s="7" t="s">
        <v>2130</v>
      </c>
      <c r="D840" s="7" t="s">
        <v>2131</v>
      </c>
      <c r="E840" s="7" t="s">
        <v>1809</v>
      </c>
      <c r="F840" s="10" t="s">
        <v>133</v>
      </c>
      <c r="G840" s="10" t="s">
        <v>134</v>
      </c>
      <c r="H840" s="8">
        <v>0</v>
      </c>
    </row>
    <row r="841" spans="1:8" ht="13.5">
      <c r="A841" s="7" t="s">
        <v>2132</v>
      </c>
      <c r="B841" s="7" t="s">
        <v>2121</v>
      </c>
      <c r="C841" s="7" t="s">
        <v>2133</v>
      </c>
      <c r="D841" s="7" t="s">
        <v>2134</v>
      </c>
      <c r="E841" s="7" t="s">
        <v>1809</v>
      </c>
      <c r="F841" s="10" t="s">
        <v>133</v>
      </c>
      <c r="G841" s="10" t="s">
        <v>134</v>
      </c>
      <c r="H841" s="8">
        <v>0</v>
      </c>
    </row>
    <row r="842" spans="1:8" ht="13.5">
      <c r="A842" s="7" t="s">
        <v>2135</v>
      </c>
      <c r="B842" s="7" t="s">
        <v>2121</v>
      </c>
      <c r="C842" s="7" t="s">
        <v>2136</v>
      </c>
      <c r="D842" s="7" t="s">
        <v>2137</v>
      </c>
      <c r="E842" s="7" t="s">
        <v>1809</v>
      </c>
      <c r="F842" s="10" t="s">
        <v>133</v>
      </c>
      <c r="G842" s="10" t="s">
        <v>134</v>
      </c>
      <c r="H842" s="8">
        <v>0</v>
      </c>
    </row>
    <row r="843" spans="1:8" ht="13.5">
      <c r="A843" s="7" t="s">
        <v>2138</v>
      </c>
      <c r="B843" s="7" t="s">
        <v>2121</v>
      </c>
      <c r="C843" s="7" t="s">
        <v>2139</v>
      </c>
      <c r="D843" s="7" t="s">
        <v>2140</v>
      </c>
      <c r="E843" s="7" t="s">
        <v>1809</v>
      </c>
      <c r="F843" s="10" t="s">
        <v>133</v>
      </c>
      <c r="G843" s="10" t="s">
        <v>134</v>
      </c>
      <c r="H843" s="8">
        <v>2.46</v>
      </c>
    </row>
    <row r="844" spans="1:8" ht="13.5">
      <c r="A844" s="7" t="s">
        <v>2141</v>
      </c>
      <c r="B844" s="7" t="s">
        <v>2142</v>
      </c>
      <c r="C844" s="7" t="s">
        <v>2141</v>
      </c>
      <c r="D844" s="7" t="s">
        <v>2143</v>
      </c>
      <c r="E844" s="7" t="s">
        <v>1809</v>
      </c>
      <c r="F844" s="10" t="s">
        <v>133</v>
      </c>
      <c r="G844" s="10" t="s">
        <v>134</v>
      </c>
      <c r="H844" s="8">
        <v>2.73</v>
      </c>
    </row>
    <row r="845" spans="1:8" ht="13.5">
      <c r="A845" s="7" t="s">
        <v>2144</v>
      </c>
      <c r="B845" s="7" t="s">
        <v>2145</v>
      </c>
      <c r="C845" s="7" t="s">
        <v>2146</v>
      </c>
      <c r="D845" s="7" t="s">
        <v>2143</v>
      </c>
      <c r="E845" s="7" t="s">
        <v>1809</v>
      </c>
      <c r="F845" s="10" t="s">
        <v>133</v>
      </c>
      <c r="G845" s="10" t="s">
        <v>134</v>
      </c>
      <c r="H845" s="8">
        <v>2.73</v>
      </c>
    </row>
    <row r="846" spans="1:8" ht="13.5">
      <c r="A846" s="7" t="s">
        <v>2147</v>
      </c>
      <c r="B846" s="7" t="s">
        <v>2128</v>
      </c>
      <c r="C846" s="7" t="s">
        <v>2146</v>
      </c>
      <c r="D846" s="7" t="s">
        <v>2143</v>
      </c>
      <c r="E846" s="7" t="s">
        <v>1809</v>
      </c>
      <c r="F846" s="10" t="s">
        <v>133</v>
      </c>
      <c r="G846" s="10" t="s">
        <v>134</v>
      </c>
      <c r="H846" s="8">
        <v>2.73</v>
      </c>
    </row>
    <row r="847" spans="1:8" ht="13.5">
      <c r="A847" s="7" t="s">
        <v>2148</v>
      </c>
      <c r="B847" s="7" t="s">
        <v>2121</v>
      </c>
      <c r="C847" s="7" t="s">
        <v>2149</v>
      </c>
      <c r="D847" s="7" t="s">
        <v>2150</v>
      </c>
      <c r="E847" s="7" t="s">
        <v>1809</v>
      </c>
      <c r="F847" s="10" t="s">
        <v>133</v>
      </c>
      <c r="G847" s="10" t="s">
        <v>134</v>
      </c>
      <c r="H847" s="8">
        <v>0</v>
      </c>
    </row>
    <row r="848" spans="1:8" ht="13.5">
      <c r="A848" s="7" t="s">
        <v>2151</v>
      </c>
      <c r="B848" s="7" t="s">
        <v>2128</v>
      </c>
      <c r="C848" s="7" t="s">
        <v>2149</v>
      </c>
      <c r="D848" s="7" t="s">
        <v>2150</v>
      </c>
      <c r="E848" s="7" t="s">
        <v>1809</v>
      </c>
      <c r="F848" s="10" t="s">
        <v>133</v>
      </c>
      <c r="G848" s="10" t="s">
        <v>134</v>
      </c>
      <c r="H848" s="8" t="s">
        <v>35</v>
      </c>
    </row>
    <row r="849" spans="1:8" ht="13.5">
      <c r="A849" s="7" t="s">
        <v>2152</v>
      </c>
      <c r="B849" s="7" t="s">
        <v>2153</v>
      </c>
      <c r="C849" s="7" t="s">
        <v>2152</v>
      </c>
      <c r="D849" s="7" t="s">
        <v>2154</v>
      </c>
      <c r="E849" s="7" t="s">
        <v>1809</v>
      </c>
      <c r="F849" s="10" t="s">
        <v>133</v>
      </c>
      <c r="G849" s="10" t="s">
        <v>134</v>
      </c>
      <c r="H849" s="8">
        <v>4.09</v>
      </c>
    </row>
    <row r="850" spans="1:8" ht="13.5">
      <c r="A850" s="7" t="s">
        <v>2155</v>
      </c>
      <c r="B850" s="7" t="s">
        <v>2145</v>
      </c>
      <c r="C850" s="7" t="s">
        <v>2156</v>
      </c>
      <c r="D850" s="7" t="s">
        <v>2154</v>
      </c>
      <c r="E850" s="7" t="s">
        <v>1809</v>
      </c>
      <c r="F850" s="10" t="s">
        <v>133</v>
      </c>
      <c r="G850" s="10" t="s">
        <v>134</v>
      </c>
      <c r="H850" s="8">
        <v>4.09</v>
      </c>
    </row>
    <row r="851" spans="1:8" ht="13.5">
      <c r="A851" s="7" t="s">
        <v>2157</v>
      </c>
      <c r="B851" s="7" t="s">
        <v>2128</v>
      </c>
      <c r="C851" s="7" t="s">
        <v>2156</v>
      </c>
      <c r="D851" s="7" t="s">
        <v>2154</v>
      </c>
      <c r="E851" s="7" t="s">
        <v>1809</v>
      </c>
      <c r="F851" s="10" t="s">
        <v>133</v>
      </c>
      <c r="G851" s="10" t="s">
        <v>134</v>
      </c>
      <c r="H851" s="8">
        <v>4.09</v>
      </c>
    </row>
    <row r="852" spans="1:8" ht="13.5">
      <c r="A852" s="7" t="s">
        <v>2158</v>
      </c>
      <c r="B852" s="7" t="s">
        <v>2159</v>
      </c>
      <c r="C852" s="7" t="s">
        <v>2158</v>
      </c>
      <c r="D852" s="7" t="s">
        <v>2160</v>
      </c>
      <c r="E852" s="7" t="s">
        <v>1809</v>
      </c>
      <c r="F852" s="10" t="s">
        <v>133</v>
      </c>
      <c r="G852" s="10" t="s">
        <v>134</v>
      </c>
      <c r="H852" s="8">
        <v>5.46</v>
      </c>
    </row>
    <row r="853" spans="1:8" ht="13.5">
      <c r="A853" s="7" t="s">
        <v>2161</v>
      </c>
      <c r="B853" s="7" t="s">
        <v>2145</v>
      </c>
      <c r="C853" s="7" t="s">
        <v>2162</v>
      </c>
      <c r="D853" s="7" t="s">
        <v>2160</v>
      </c>
      <c r="E853" s="7" t="s">
        <v>1809</v>
      </c>
      <c r="F853" s="10" t="s">
        <v>133</v>
      </c>
      <c r="G853" s="10" t="s">
        <v>134</v>
      </c>
      <c r="H853" s="8">
        <v>5.46</v>
      </c>
    </row>
    <row r="854" spans="1:8" ht="13.5">
      <c r="A854" s="7" t="s">
        <v>2163</v>
      </c>
      <c r="B854" s="7" t="s">
        <v>2164</v>
      </c>
      <c r="C854" s="7" t="s">
        <v>2163</v>
      </c>
      <c r="D854" s="7" t="s">
        <v>2160</v>
      </c>
      <c r="E854" s="7" t="s">
        <v>1809</v>
      </c>
      <c r="F854" s="10" t="s">
        <v>133</v>
      </c>
      <c r="G854" s="10" t="s">
        <v>134</v>
      </c>
      <c r="H854" s="8">
        <v>5.46</v>
      </c>
    </row>
    <row r="855" spans="1:8" ht="13.5">
      <c r="A855" s="7" t="s">
        <v>2165</v>
      </c>
      <c r="B855" s="7" t="s">
        <v>2166</v>
      </c>
      <c r="C855" s="7" t="s">
        <v>2165</v>
      </c>
      <c r="D855" s="7" t="s">
        <v>2167</v>
      </c>
      <c r="E855" s="7" t="s">
        <v>1809</v>
      </c>
      <c r="F855" s="10" t="s">
        <v>133</v>
      </c>
      <c r="G855" s="10" t="s">
        <v>134</v>
      </c>
      <c r="H855" s="8">
        <v>6.83</v>
      </c>
    </row>
    <row r="856" spans="1:8" ht="13.5">
      <c r="A856" s="7" t="s">
        <v>2168</v>
      </c>
      <c r="B856" s="7" t="s">
        <v>2169</v>
      </c>
      <c r="C856" s="7" t="s">
        <v>2168</v>
      </c>
      <c r="D856" s="7" t="s">
        <v>2167</v>
      </c>
      <c r="E856" s="7" t="s">
        <v>1809</v>
      </c>
      <c r="F856" s="10" t="s">
        <v>133</v>
      </c>
      <c r="G856" s="10" t="s">
        <v>134</v>
      </c>
      <c r="H856" s="8">
        <v>6.83</v>
      </c>
    </row>
    <row r="857" spans="1:8" ht="13.5">
      <c r="A857" s="7" t="s">
        <v>2170</v>
      </c>
      <c r="B857" s="7" t="s">
        <v>2171</v>
      </c>
      <c r="C857" s="7" t="s">
        <v>2170</v>
      </c>
      <c r="D857" s="7" t="s">
        <v>2172</v>
      </c>
      <c r="E857" s="7" t="s">
        <v>1809</v>
      </c>
      <c r="F857" s="10" t="s">
        <v>133</v>
      </c>
      <c r="G857" s="10" t="s">
        <v>134</v>
      </c>
      <c r="H857" s="8">
        <v>8.19</v>
      </c>
    </row>
    <row r="858" spans="1:8" ht="13.5">
      <c r="A858" s="7" t="s">
        <v>2173</v>
      </c>
      <c r="B858" s="7" t="s">
        <v>2174</v>
      </c>
      <c r="C858" s="7" t="s">
        <v>2173</v>
      </c>
      <c r="D858" s="7" t="s">
        <v>2172</v>
      </c>
      <c r="E858" s="7" t="s">
        <v>1809</v>
      </c>
      <c r="F858" s="10" t="s">
        <v>133</v>
      </c>
      <c r="G858" s="10" t="s">
        <v>134</v>
      </c>
      <c r="H858" s="8">
        <v>8.19</v>
      </c>
    </row>
    <row r="859" spans="1:8" ht="13.5">
      <c r="A859" s="7" t="s">
        <v>2175</v>
      </c>
      <c r="B859" s="7" t="s">
        <v>2176</v>
      </c>
      <c r="C859" s="7" t="s">
        <v>2175</v>
      </c>
      <c r="D859" s="7" t="s">
        <v>2177</v>
      </c>
      <c r="E859" s="7" t="s">
        <v>1809</v>
      </c>
      <c r="F859" s="10" t="s">
        <v>133</v>
      </c>
      <c r="G859" s="10" t="s">
        <v>134</v>
      </c>
      <c r="H859" s="8">
        <v>9.56</v>
      </c>
    </row>
    <row r="860" spans="1:8" ht="13.5">
      <c r="A860" s="7" t="s">
        <v>2178</v>
      </c>
      <c r="B860" s="7" t="s">
        <v>2179</v>
      </c>
      <c r="C860" s="7" t="s">
        <v>2178</v>
      </c>
      <c r="D860" s="7" t="s">
        <v>2177</v>
      </c>
      <c r="E860" s="7" t="s">
        <v>1809</v>
      </c>
      <c r="F860" s="10" t="s">
        <v>133</v>
      </c>
      <c r="G860" s="10" t="s">
        <v>134</v>
      </c>
      <c r="H860" s="8">
        <v>9.56</v>
      </c>
    </row>
    <row r="861" spans="1:8" ht="13.5">
      <c r="A861" s="7" t="s">
        <v>2180</v>
      </c>
      <c r="B861" s="7" t="s">
        <v>2181</v>
      </c>
      <c r="C861" s="7" t="s">
        <v>2180</v>
      </c>
      <c r="D861" s="7" t="s">
        <v>2182</v>
      </c>
      <c r="E861" s="7" t="s">
        <v>1809</v>
      </c>
      <c r="F861" s="10" t="s">
        <v>133</v>
      </c>
      <c r="G861" s="10" t="s">
        <v>134</v>
      </c>
      <c r="H861" s="8">
        <v>10.92</v>
      </c>
    </row>
    <row r="862" spans="1:8" ht="13.5">
      <c r="A862" s="7" t="s">
        <v>2183</v>
      </c>
      <c r="B862" s="7" t="s">
        <v>2184</v>
      </c>
      <c r="C862" s="7" t="s">
        <v>2183</v>
      </c>
      <c r="D862" s="7" t="s">
        <v>2182</v>
      </c>
      <c r="E862" s="7" t="s">
        <v>1809</v>
      </c>
      <c r="F862" s="10" t="s">
        <v>133</v>
      </c>
      <c r="G862" s="10" t="s">
        <v>134</v>
      </c>
      <c r="H862" s="8">
        <v>10.92</v>
      </c>
    </row>
    <row r="863" spans="1:8" ht="13.5">
      <c r="A863" s="7" t="s">
        <v>2185</v>
      </c>
      <c r="B863" s="7" t="s">
        <v>2186</v>
      </c>
      <c r="C863" s="7" t="s">
        <v>2185</v>
      </c>
      <c r="D863" s="7" t="s">
        <v>2187</v>
      </c>
      <c r="E863" s="7" t="s">
        <v>1809</v>
      </c>
      <c r="F863" s="10" t="s">
        <v>133</v>
      </c>
      <c r="G863" s="10" t="s">
        <v>134</v>
      </c>
      <c r="H863" s="8">
        <v>12.29</v>
      </c>
    </row>
    <row r="864" spans="1:8" ht="13.5">
      <c r="A864" s="7" t="s">
        <v>2188</v>
      </c>
      <c r="B864" s="7" t="s">
        <v>2189</v>
      </c>
      <c r="C864" s="7" t="s">
        <v>2188</v>
      </c>
      <c r="D864" s="7" t="s">
        <v>2187</v>
      </c>
      <c r="E864" s="7" t="s">
        <v>1809</v>
      </c>
      <c r="F864" s="10" t="s">
        <v>133</v>
      </c>
      <c r="G864" s="10" t="s">
        <v>134</v>
      </c>
      <c r="H864" s="8">
        <v>12.29</v>
      </c>
    </row>
    <row r="865" spans="1:8" ht="13.5">
      <c r="A865" s="7" t="s">
        <v>2190</v>
      </c>
      <c r="B865" s="7" t="s">
        <v>2191</v>
      </c>
      <c r="C865" s="7" t="s">
        <v>2190</v>
      </c>
      <c r="D865" s="7" t="s">
        <v>2192</v>
      </c>
      <c r="E865" s="7" t="s">
        <v>1809</v>
      </c>
      <c r="F865" s="10" t="s">
        <v>133</v>
      </c>
      <c r="G865" s="10" t="s">
        <v>134</v>
      </c>
      <c r="H865" s="8">
        <v>13.65</v>
      </c>
    </row>
    <row r="866" spans="1:8" ht="13.5">
      <c r="A866" s="7" t="s">
        <v>2193</v>
      </c>
      <c r="B866" s="7" t="s">
        <v>2194</v>
      </c>
      <c r="C866" s="7" t="s">
        <v>2193</v>
      </c>
      <c r="D866" s="7" t="s">
        <v>2192</v>
      </c>
      <c r="E866" s="7" t="s">
        <v>1809</v>
      </c>
      <c r="F866" s="10" t="s">
        <v>133</v>
      </c>
      <c r="G866" s="10" t="s">
        <v>134</v>
      </c>
      <c r="H866" s="8">
        <v>13.65</v>
      </c>
    </row>
    <row r="867" spans="1:8" ht="13.5">
      <c r="A867" s="7" t="s">
        <v>2195</v>
      </c>
      <c r="B867" s="7" t="s">
        <v>2196</v>
      </c>
      <c r="C867" s="7" t="s">
        <v>2195</v>
      </c>
      <c r="D867" s="7" t="s">
        <v>2197</v>
      </c>
      <c r="E867" s="7" t="s">
        <v>1809</v>
      </c>
      <c r="F867" s="10" t="s">
        <v>133</v>
      </c>
      <c r="G867" s="10" t="s">
        <v>134</v>
      </c>
      <c r="H867" s="8">
        <v>15.02</v>
      </c>
    </row>
    <row r="868" spans="1:8" ht="13.5">
      <c r="A868" s="7" t="s">
        <v>2198</v>
      </c>
      <c r="B868" s="7" t="s">
        <v>2199</v>
      </c>
      <c r="C868" s="7" t="s">
        <v>2198</v>
      </c>
      <c r="D868" s="7" t="s">
        <v>2197</v>
      </c>
      <c r="E868" s="7" t="s">
        <v>1809</v>
      </c>
      <c r="F868" s="10" t="s">
        <v>133</v>
      </c>
      <c r="G868" s="10" t="s">
        <v>134</v>
      </c>
      <c r="H868" s="8">
        <v>15.02</v>
      </c>
    </row>
    <row r="869" spans="1:8" ht="13.5">
      <c r="A869" s="7" t="s">
        <v>2200</v>
      </c>
      <c r="B869" s="7" t="s">
        <v>2201</v>
      </c>
      <c r="C869" s="7" t="s">
        <v>2200</v>
      </c>
      <c r="D869" s="7" t="s">
        <v>2202</v>
      </c>
      <c r="E869" s="7" t="s">
        <v>1809</v>
      </c>
      <c r="F869" s="10" t="s">
        <v>133</v>
      </c>
      <c r="G869" s="10" t="s">
        <v>134</v>
      </c>
      <c r="H869" s="8">
        <v>16.38</v>
      </c>
    </row>
    <row r="870" spans="1:8" ht="13.5">
      <c r="A870" s="7" t="s">
        <v>2203</v>
      </c>
      <c r="B870" s="7" t="s">
        <v>2204</v>
      </c>
      <c r="C870" s="7" t="s">
        <v>2203</v>
      </c>
      <c r="D870" s="7" t="s">
        <v>2202</v>
      </c>
      <c r="E870" s="7" t="s">
        <v>1809</v>
      </c>
      <c r="F870" s="10" t="s">
        <v>133</v>
      </c>
      <c r="G870" s="10" t="s">
        <v>134</v>
      </c>
      <c r="H870" s="8">
        <v>16.38</v>
      </c>
    </row>
    <row r="871" spans="1:8" ht="13.5">
      <c r="A871" s="7" t="s">
        <v>2205</v>
      </c>
      <c r="B871" s="7" t="s">
        <v>2121</v>
      </c>
      <c r="C871" s="7" t="s">
        <v>2206</v>
      </c>
      <c r="D871" s="7" t="s">
        <v>2207</v>
      </c>
      <c r="E871" s="7" t="s">
        <v>1809</v>
      </c>
      <c r="F871" s="10" t="s">
        <v>133</v>
      </c>
      <c r="G871" s="10" t="s">
        <v>134</v>
      </c>
      <c r="H871" s="8">
        <v>17.74</v>
      </c>
    </row>
    <row r="872" spans="1:8" ht="13.5">
      <c r="A872" s="7" t="s">
        <v>2208</v>
      </c>
      <c r="B872" s="7" t="s">
        <v>2121</v>
      </c>
      <c r="C872" s="7" t="s">
        <v>2209</v>
      </c>
      <c r="D872" s="7" t="s">
        <v>2210</v>
      </c>
      <c r="E872" s="7" t="s">
        <v>1809</v>
      </c>
      <c r="F872" s="10" t="s">
        <v>133</v>
      </c>
      <c r="G872" s="10" t="s">
        <v>134</v>
      </c>
      <c r="H872" s="8">
        <v>19.11</v>
      </c>
    </row>
    <row r="873" spans="1:8" ht="13.5">
      <c r="A873" s="7" t="s">
        <v>2211</v>
      </c>
      <c r="B873" s="7" t="s">
        <v>2121</v>
      </c>
      <c r="C873" s="7" t="s">
        <v>2212</v>
      </c>
      <c r="D873" s="7" t="s">
        <v>2213</v>
      </c>
      <c r="E873" s="7" t="s">
        <v>1809</v>
      </c>
      <c r="F873" s="10" t="s">
        <v>133</v>
      </c>
      <c r="G873" s="10" t="s">
        <v>134</v>
      </c>
      <c r="H873" s="8">
        <v>20.47</v>
      </c>
    </row>
    <row r="874" spans="1:8" ht="13.5">
      <c r="A874" s="7" t="s">
        <v>2214</v>
      </c>
      <c r="B874" s="7" t="s">
        <v>2121</v>
      </c>
      <c r="C874" s="7" t="s">
        <v>2215</v>
      </c>
      <c r="D874" s="7" t="s">
        <v>2216</v>
      </c>
      <c r="E874" s="7" t="s">
        <v>1809</v>
      </c>
      <c r="F874" s="10" t="s">
        <v>133</v>
      </c>
      <c r="G874" s="10" t="s">
        <v>134</v>
      </c>
      <c r="H874" s="8">
        <v>21.84</v>
      </c>
    </row>
    <row r="875" spans="1:8" ht="13.5">
      <c r="A875" s="7" t="s">
        <v>2217</v>
      </c>
      <c r="B875" s="7" t="s">
        <v>2218</v>
      </c>
      <c r="C875" s="7" t="s">
        <v>2217</v>
      </c>
      <c r="D875" s="7" t="s">
        <v>2219</v>
      </c>
      <c r="E875" s="7" t="s">
        <v>1809</v>
      </c>
      <c r="F875" s="10" t="s">
        <v>133</v>
      </c>
      <c r="G875" s="10" t="s">
        <v>134</v>
      </c>
      <c r="H875" s="8">
        <v>3</v>
      </c>
    </row>
    <row r="876" spans="1:8" ht="13.5">
      <c r="A876" s="7" t="s">
        <v>2220</v>
      </c>
      <c r="B876" s="7" t="s">
        <v>2221</v>
      </c>
      <c r="C876" s="7" t="s">
        <v>2220</v>
      </c>
      <c r="D876" s="7" t="s">
        <v>2156</v>
      </c>
      <c r="E876" s="7" t="s">
        <v>1809</v>
      </c>
      <c r="F876" s="10" t="s">
        <v>133</v>
      </c>
      <c r="G876" s="10" t="s">
        <v>134</v>
      </c>
      <c r="H876" s="8">
        <v>4.1</v>
      </c>
    </row>
    <row r="877" spans="1:8" ht="13.5">
      <c r="A877" s="7" t="s">
        <v>2222</v>
      </c>
      <c r="B877" s="7" t="s">
        <v>2223</v>
      </c>
      <c r="C877" s="7" t="s">
        <v>2222</v>
      </c>
      <c r="D877" s="7" t="s">
        <v>2224</v>
      </c>
      <c r="E877" s="7" t="s">
        <v>2225</v>
      </c>
      <c r="F877" s="10" t="s">
        <v>133</v>
      </c>
      <c r="G877" s="10" t="s">
        <v>134</v>
      </c>
      <c r="H877" s="8">
        <v>6</v>
      </c>
    </row>
    <row r="878" spans="1:8" ht="13.5">
      <c r="A878" s="7" t="s">
        <v>2226</v>
      </c>
      <c r="B878" s="7" t="s">
        <v>2223</v>
      </c>
      <c r="C878" s="7" t="s">
        <v>2226</v>
      </c>
      <c r="D878" s="7" t="s">
        <v>2227</v>
      </c>
      <c r="E878" s="7" t="s">
        <v>2225</v>
      </c>
      <c r="F878" s="10" t="s">
        <v>133</v>
      </c>
      <c r="G878" s="10" t="s">
        <v>134</v>
      </c>
      <c r="H878" s="8">
        <v>6.7</v>
      </c>
    </row>
    <row r="879" spans="1:8" ht="13.5">
      <c r="A879" s="7" t="s">
        <v>2228</v>
      </c>
      <c r="B879" s="7" t="s">
        <v>2229</v>
      </c>
      <c r="C879" s="7" t="s">
        <v>2228</v>
      </c>
      <c r="D879" s="7" t="s">
        <v>35</v>
      </c>
      <c r="E879" s="7" t="s">
        <v>436</v>
      </c>
      <c r="F879" s="10" t="s">
        <v>133</v>
      </c>
      <c r="G879" s="10" t="s">
        <v>134</v>
      </c>
      <c r="H879" s="8">
        <v>7.3</v>
      </c>
    </row>
    <row r="880" spans="1:8" ht="13.5">
      <c r="A880" s="7" t="s">
        <v>2230</v>
      </c>
      <c r="B880" s="7" t="s">
        <v>2231</v>
      </c>
      <c r="C880" s="7" t="s">
        <v>2230</v>
      </c>
      <c r="D880" s="7" t="s">
        <v>2232</v>
      </c>
      <c r="E880" s="7" t="s">
        <v>436</v>
      </c>
      <c r="F880" s="10" t="s">
        <v>133</v>
      </c>
      <c r="G880" s="10" t="s">
        <v>134</v>
      </c>
      <c r="H880" s="8">
        <v>3</v>
      </c>
    </row>
    <row r="881" spans="1:8" ht="13.5">
      <c r="A881" s="7" t="s">
        <v>2233</v>
      </c>
      <c r="B881" s="7" t="s">
        <v>2234</v>
      </c>
      <c r="C881" s="7" t="s">
        <v>2233</v>
      </c>
      <c r="D881" s="7" t="s">
        <v>2235</v>
      </c>
      <c r="E881" s="7" t="s">
        <v>897</v>
      </c>
      <c r="F881" s="10" t="s">
        <v>133</v>
      </c>
      <c r="G881" s="10" t="s">
        <v>134</v>
      </c>
      <c r="H881" s="8">
        <v>3.8</v>
      </c>
    </row>
    <row r="882" spans="1:8" ht="13.5">
      <c r="A882" s="7" t="s">
        <v>2236</v>
      </c>
      <c r="B882" s="7" t="s">
        <v>2237</v>
      </c>
      <c r="C882" s="7" t="s">
        <v>2236</v>
      </c>
      <c r="D882" s="7" t="s">
        <v>2238</v>
      </c>
      <c r="E882" s="7" t="s">
        <v>897</v>
      </c>
      <c r="F882" s="10" t="s">
        <v>133</v>
      </c>
      <c r="G882" s="10" t="s">
        <v>134</v>
      </c>
      <c r="H882" s="8">
        <v>6.3</v>
      </c>
    </row>
    <row r="883" spans="1:8" ht="13.5">
      <c r="A883" s="7" t="s">
        <v>2239</v>
      </c>
      <c r="B883" s="7" t="s">
        <v>2240</v>
      </c>
      <c r="C883" s="7" t="s">
        <v>2239</v>
      </c>
      <c r="D883" s="7" t="s">
        <v>2241</v>
      </c>
      <c r="E883" s="7" t="s">
        <v>897</v>
      </c>
      <c r="F883" s="10" t="s">
        <v>133</v>
      </c>
      <c r="G883" s="10" t="s">
        <v>134</v>
      </c>
      <c r="H883" s="8">
        <v>9.45</v>
      </c>
    </row>
    <row r="884" spans="1:8" ht="13.5">
      <c r="A884" s="7" t="s">
        <v>2242</v>
      </c>
      <c r="B884" s="7" t="s">
        <v>2243</v>
      </c>
      <c r="C884" s="7" t="s">
        <v>2242</v>
      </c>
      <c r="D884" s="7" t="s">
        <v>2244</v>
      </c>
      <c r="E884" s="7" t="s">
        <v>897</v>
      </c>
      <c r="F884" s="10" t="s">
        <v>133</v>
      </c>
      <c r="G884" s="10" t="s">
        <v>134</v>
      </c>
      <c r="H884" s="8">
        <v>12.5</v>
      </c>
    </row>
    <row r="885" spans="1:8" ht="13.5">
      <c r="A885" s="7" t="s">
        <v>2245</v>
      </c>
      <c r="B885" s="7" t="s">
        <v>2246</v>
      </c>
      <c r="C885" s="7" t="s">
        <v>2245</v>
      </c>
      <c r="D885" s="7" t="s">
        <v>2247</v>
      </c>
      <c r="E885" s="7" t="s">
        <v>2248</v>
      </c>
      <c r="F885" s="10" t="s">
        <v>133</v>
      </c>
      <c r="G885" s="10" t="s">
        <v>134</v>
      </c>
      <c r="H885" s="8">
        <v>1.2</v>
      </c>
    </row>
    <row r="886" spans="1:8" ht="13.5">
      <c r="A886" s="7" t="s">
        <v>2249</v>
      </c>
      <c r="B886" s="7" t="s">
        <v>2250</v>
      </c>
      <c r="C886" s="7" t="s">
        <v>2249</v>
      </c>
      <c r="D886" s="7" t="s">
        <v>35</v>
      </c>
      <c r="E886" s="7" t="s">
        <v>586</v>
      </c>
      <c r="F886" s="10" t="s">
        <v>133</v>
      </c>
      <c r="G886" s="10" t="s">
        <v>134</v>
      </c>
      <c r="H886" s="8">
        <v>0.5</v>
      </c>
    </row>
    <row r="887" spans="1:8" ht="13.5">
      <c r="A887" s="7" t="s">
        <v>2251</v>
      </c>
      <c r="B887" s="7" t="s">
        <v>2252</v>
      </c>
      <c r="C887" s="7" t="s">
        <v>2251</v>
      </c>
      <c r="D887" s="7" t="s">
        <v>35</v>
      </c>
      <c r="E887" s="7" t="s">
        <v>586</v>
      </c>
      <c r="F887" s="10" t="s">
        <v>133</v>
      </c>
      <c r="G887" s="10" t="s">
        <v>134</v>
      </c>
      <c r="H887" s="8">
        <v>0.5</v>
      </c>
    </row>
    <row r="888" spans="1:8" ht="13.5">
      <c r="A888" s="7" t="s">
        <v>2253</v>
      </c>
      <c r="B888" s="7" t="s">
        <v>2254</v>
      </c>
      <c r="C888" s="7" t="s">
        <v>2255</v>
      </c>
      <c r="D888" s="7" t="s">
        <v>2255</v>
      </c>
      <c r="E888" s="7" t="s">
        <v>411</v>
      </c>
      <c r="F888" s="10" t="s">
        <v>133</v>
      </c>
      <c r="G888" s="10" t="s">
        <v>134</v>
      </c>
      <c r="H888" s="8">
        <v>0.42</v>
      </c>
    </row>
    <row r="889" spans="1:8" ht="13.5">
      <c r="A889" s="7" t="s">
        <v>2256</v>
      </c>
      <c r="B889" s="7" t="s">
        <v>2257</v>
      </c>
      <c r="C889" s="7" t="s">
        <v>2256</v>
      </c>
      <c r="D889" s="7" t="s">
        <v>2258</v>
      </c>
      <c r="E889" s="7" t="s">
        <v>2259</v>
      </c>
      <c r="F889" s="10" t="s">
        <v>133</v>
      </c>
      <c r="G889" s="10" t="s">
        <v>134</v>
      </c>
      <c r="H889" s="8">
        <v>7</v>
      </c>
    </row>
    <row r="890" spans="1:8" ht="13.5">
      <c r="A890" s="7" t="s">
        <v>2260</v>
      </c>
      <c r="B890" s="7" t="s">
        <v>2261</v>
      </c>
      <c r="C890" s="7" t="s">
        <v>35</v>
      </c>
      <c r="D890" s="7" t="s">
        <v>35</v>
      </c>
      <c r="E890" s="7" t="s">
        <v>923</v>
      </c>
      <c r="F890" s="10" t="s">
        <v>133</v>
      </c>
      <c r="G890" s="10" t="s">
        <v>134</v>
      </c>
      <c r="H890" s="8">
        <v>0</v>
      </c>
    </row>
    <row r="891" spans="1:8" ht="13.5">
      <c r="A891" s="7" t="s">
        <v>2262</v>
      </c>
      <c r="B891" s="7" t="s">
        <v>2263</v>
      </c>
      <c r="C891" s="7" t="s">
        <v>2262</v>
      </c>
      <c r="D891" s="7" t="s">
        <v>1749</v>
      </c>
      <c r="E891" s="7" t="s">
        <v>2264</v>
      </c>
      <c r="F891" s="10" t="s">
        <v>133</v>
      </c>
      <c r="G891" s="10" t="s">
        <v>134</v>
      </c>
      <c r="H891" s="8">
        <v>5.7</v>
      </c>
    </row>
    <row r="892" spans="1:8" ht="13.5">
      <c r="A892" s="7" t="s">
        <v>2265</v>
      </c>
      <c r="B892" s="7" t="s">
        <v>2266</v>
      </c>
      <c r="C892" s="7" t="s">
        <v>2265</v>
      </c>
      <c r="D892" s="7" t="s">
        <v>2267</v>
      </c>
      <c r="E892" s="7" t="s">
        <v>2264</v>
      </c>
      <c r="F892" s="10" t="s">
        <v>133</v>
      </c>
      <c r="G892" s="10" t="s">
        <v>134</v>
      </c>
      <c r="H892" s="8">
        <v>3.4</v>
      </c>
    </row>
    <row r="893" spans="1:8" ht="13.5">
      <c r="A893" s="7" t="s">
        <v>2268</v>
      </c>
      <c r="B893" s="7" t="s">
        <v>2269</v>
      </c>
      <c r="C893" s="7" t="s">
        <v>2268</v>
      </c>
      <c r="D893" s="7" t="s">
        <v>2270</v>
      </c>
      <c r="E893" s="7" t="s">
        <v>2264</v>
      </c>
      <c r="F893" s="10" t="s">
        <v>133</v>
      </c>
      <c r="G893" s="10" t="s">
        <v>134</v>
      </c>
      <c r="H893" s="8">
        <v>9.4</v>
      </c>
    </row>
    <row r="894" spans="1:8" ht="13.5">
      <c r="A894" s="7" t="s">
        <v>2271</v>
      </c>
      <c r="B894" s="7" t="s">
        <v>2269</v>
      </c>
      <c r="C894" s="7" t="s">
        <v>2271</v>
      </c>
      <c r="D894" s="7" t="s">
        <v>2272</v>
      </c>
      <c r="E894" s="7" t="s">
        <v>2264</v>
      </c>
      <c r="F894" s="10" t="s">
        <v>133</v>
      </c>
      <c r="G894" s="10" t="s">
        <v>134</v>
      </c>
      <c r="H894" s="8">
        <v>12.5</v>
      </c>
    </row>
    <row r="895" spans="1:8" ht="13.5">
      <c r="A895" s="7" t="s">
        <v>2273</v>
      </c>
      <c r="B895" s="7" t="s">
        <v>2274</v>
      </c>
      <c r="C895" s="7" t="s">
        <v>2273</v>
      </c>
      <c r="D895" s="7" t="s">
        <v>35</v>
      </c>
      <c r="E895" s="7" t="s">
        <v>436</v>
      </c>
      <c r="F895" s="10" t="s">
        <v>133</v>
      </c>
      <c r="G895" s="10" t="s">
        <v>134</v>
      </c>
      <c r="H895" s="8">
        <v>1.7</v>
      </c>
    </row>
    <row r="896" spans="1:8" ht="13.5">
      <c r="A896" s="7" t="s">
        <v>2275</v>
      </c>
      <c r="B896" s="7" t="s">
        <v>2276</v>
      </c>
      <c r="C896" s="7" t="s">
        <v>2275</v>
      </c>
      <c r="D896" s="7" t="s">
        <v>35</v>
      </c>
      <c r="E896" s="7" t="s">
        <v>586</v>
      </c>
      <c r="F896" s="10" t="s">
        <v>133</v>
      </c>
      <c r="G896" s="10" t="s">
        <v>134</v>
      </c>
      <c r="H896" s="8">
        <v>2.83</v>
      </c>
    </row>
    <row r="897" spans="1:8" ht="13.5">
      <c r="A897" s="7" t="s">
        <v>2277</v>
      </c>
      <c r="B897" s="7" t="s">
        <v>2278</v>
      </c>
      <c r="C897" s="7" t="s">
        <v>2277</v>
      </c>
      <c r="D897" s="7" t="s">
        <v>2279</v>
      </c>
      <c r="E897" s="7" t="s">
        <v>1755</v>
      </c>
      <c r="F897" s="10" t="s">
        <v>133</v>
      </c>
      <c r="G897" s="10" t="s">
        <v>134</v>
      </c>
      <c r="H897" s="8">
        <v>12</v>
      </c>
    </row>
    <row r="898" spans="1:8" ht="13.5">
      <c r="A898" s="7" t="s">
        <v>2280</v>
      </c>
      <c r="B898" s="7" t="s">
        <v>2281</v>
      </c>
      <c r="C898" s="7" t="s">
        <v>2280</v>
      </c>
      <c r="D898" s="7" t="s">
        <v>2279</v>
      </c>
      <c r="E898" s="7" t="s">
        <v>1755</v>
      </c>
      <c r="F898" s="10" t="s">
        <v>133</v>
      </c>
      <c r="G898" s="10" t="s">
        <v>134</v>
      </c>
      <c r="H898" s="8">
        <v>12</v>
      </c>
    </row>
    <row r="899" spans="1:8" ht="13.5">
      <c r="A899" s="7" t="s">
        <v>2282</v>
      </c>
      <c r="B899" s="7" t="s">
        <v>2283</v>
      </c>
      <c r="C899" s="7" t="s">
        <v>2282</v>
      </c>
      <c r="D899" s="7" t="s">
        <v>2284</v>
      </c>
      <c r="E899" s="7" t="s">
        <v>341</v>
      </c>
      <c r="F899" s="10" t="s">
        <v>133</v>
      </c>
      <c r="G899" s="10" t="s">
        <v>134</v>
      </c>
      <c r="H899" s="8">
        <v>3.7</v>
      </c>
    </row>
    <row r="900" spans="1:8" ht="13.5">
      <c r="A900" s="7" t="s">
        <v>2285</v>
      </c>
      <c r="B900" s="7" t="s">
        <v>2286</v>
      </c>
      <c r="C900" s="7" t="s">
        <v>2285</v>
      </c>
      <c r="D900" s="7" t="s">
        <v>2287</v>
      </c>
      <c r="E900" s="7" t="s">
        <v>1809</v>
      </c>
      <c r="F900" s="10" t="s">
        <v>133</v>
      </c>
      <c r="G900" s="10" t="s">
        <v>134</v>
      </c>
      <c r="H900" s="8">
        <v>13.2</v>
      </c>
    </row>
    <row r="901" spans="1:8" ht="13.5">
      <c r="A901" s="7" t="s">
        <v>2288</v>
      </c>
      <c r="B901" s="7" t="s">
        <v>2289</v>
      </c>
      <c r="C901" s="7" t="s">
        <v>2288</v>
      </c>
      <c r="D901" s="7" t="s">
        <v>35</v>
      </c>
      <c r="E901" s="7" t="s">
        <v>2290</v>
      </c>
      <c r="F901" s="10" t="s">
        <v>133</v>
      </c>
      <c r="G901" s="10" t="s">
        <v>134</v>
      </c>
      <c r="H901" s="8">
        <v>0.93</v>
      </c>
    </row>
    <row r="902" spans="1:8" ht="13.5">
      <c r="A902" s="7" t="s">
        <v>2291</v>
      </c>
      <c r="B902" s="7" t="s">
        <v>2289</v>
      </c>
      <c r="C902" s="7" t="s">
        <v>2291</v>
      </c>
      <c r="D902" s="7" t="s">
        <v>35</v>
      </c>
      <c r="E902" s="7" t="s">
        <v>2290</v>
      </c>
      <c r="F902" s="10" t="s">
        <v>133</v>
      </c>
      <c r="G902" s="10" t="s">
        <v>134</v>
      </c>
      <c r="H902" s="8">
        <v>0.8</v>
      </c>
    </row>
    <row r="903" spans="1:8" ht="13.5">
      <c r="A903" s="7" t="s">
        <v>2292</v>
      </c>
      <c r="B903" s="7" t="s">
        <v>2289</v>
      </c>
      <c r="C903" s="7" t="s">
        <v>2292</v>
      </c>
      <c r="D903" s="7" t="s">
        <v>35</v>
      </c>
      <c r="E903" s="7" t="s">
        <v>2290</v>
      </c>
      <c r="F903" s="10" t="s">
        <v>133</v>
      </c>
      <c r="G903" s="10" t="s">
        <v>134</v>
      </c>
      <c r="H903" s="8">
        <v>0.82</v>
      </c>
    </row>
    <row r="904" spans="1:8" ht="13.5">
      <c r="A904" s="7" t="s">
        <v>2293</v>
      </c>
      <c r="B904" s="7" t="s">
        <v>2294</v>
      </c>
      <c r="C904" s="7" t="s">
        <v>2293</v>
      </c>
      <c r="D904" s="7" t="s">
        <v>647</v>
      </c>
      <c r="E904" s="7" t="s">
        <v>2295</v>
      </c>
      <c r="F904" s="10" t="s">
        <v>133</v>
      </c>
      <c r="G904" s="10" t="s">
        <v>134</v>
      </c>
      <c r="H904" s="8">
        <v>13</v>
      </c>
    </row>
    <row r="905" spans="1:8" ht="13.5">
      <c r="A905" s="7" t="s">
        <v>2296</v>
      </c>
      <c r="B905" s="7" t="s">
        <v>346</v>
      </c>
      <c r="C905" s="7" t="s">
        <v>2296</v>
      </c>
      <c r="D905" s="7" t="s">
        <v>35</v>
      </c>
      <c r="E905" s="7" t="s">
        <v>212</v>
      </c>
      <c r="F905" s="10" t="s">
        <v>133</v>
      </c>
      <c r="G905" s="10" t="s">
        <v>134</v>
      </c>
      <c r="H905" s="8">
        <v>8.1</v>
      </c>
    </row>
    <row r="906" spans="1:8" ht="13.5">
      <c r="A906" s="7" t="s">
        <v>2297</v>
      </c>
      <c r="B906" s="7" t="s">
        <v>2298</v>
      </c>
      <c r="C906" s="7" t="s">
        <v>2297</v>
      </c>
      <c r="D906" s="7" t="s">
        <v>647</v>
      </c>
      <c r="E906" s="7" t="s">
        <v>2299</v>
      </c>
      <c r="F906" s="10" t="s">
        <v>133</v>
      </c>
      <c r="G906" s="10" t="s">
        <v>134</v>
      </c>
      <c r="H906" s="8">
        <v>22</v>
      </c>
    </row>
    <row r="907" spans="1:8" ht="13.5">
      <c r="A907" s="7" t="s">
        <v>2300</v>
      </c>
      <c r="B907" s="7" t="s">
        <v>2301</v>
      </c>
      <c r="C907" s="7" t="s">
        <v>2300</v>
      </c>
      <c r="D907" s="7" t="s">
        <v>2302</v>
      </c>
      <c r="E907" s="7" t="s">
        <v>2299</v>
      </c>
      <c r="F907" s="10" t="s">
        <v>133</v>
      </c>
      <c r="G907" s="10" t="s">
        <v>134</v>
      </c>
      <c r="H907" s="8">
        <v>13</v>
      </c>
    </row>
    <row r="908" spans="1:8" ht="13.5">
      <c r="A908" s="7" t="s">
        <v>2303</v>
      </c>
      <c r="B908" s="7" t="s">
        <v>2298</v>
      </c>
      <c r="C908" s="7" t="s">
        <v>2303</v>
      </c>
      <c r="D908" s="7" t="s">
        <v>2304</v>
      </c>
      <c r="E908" s="7" t="s">
        <v>2299</v>
      </c>
      <c r="F908" s="10" t="s">
        <v>133</v>
      </c>
      <c r="G908" s="10" t="s">
        <v>134</v>
      </c>
      <c r="H908" s="8">
        <v>12</v>
      </c>
    </row>
    <row r="909" spans="1:8" ht="13.5">
      <c r="A909" s="7" t="s">
        <v>2305</v>
      </c>
      <c r="B909" s="7" t="s">
        <v>2298</v>
      </c>
      <c r="C909" s="7" t="s">
        <v>2305</v>
      </c>
      <c r="D909" s="7" t="s">
        <v>2306</v>
      </c>
      <c r="E909" s="7" t="s">
        <v>2299</v>
      </c>
      <c r="F909" s="10" t="s">
        <v>133</v>
      </c>
      <c r="G909" s="10" t="s">
        <v>134</v>
      </c>
      <c r="H909" s="8">
        <v>7</v>
      </c>
    </row>
    <row r="910" spans="1:8" ht="13.5">
      <c r="A910" s="7" t="s">
        <v>2307</v>
      </c>
      <c r="B910" s="7" t="s">
        <v>2298</v>
      </c>
      <c r="C910" s="7" t="s">
        <v>2307</v>
      </c>
      <c r="D910" s="7" t="s">
        <v>2308</v>
      </c>
      <c r="E910" s="7" t="s">
        <v>2299</v>
      </c>
      <c r="F910" s="10" t="s">
        <v>133</v>
      </c>
      <c r="G910" s="10" t="s">
        <v>134</v>
      </c>
      <c r="H910" s="8">
        <v>3</v>
      </c>
    </row>
    <row r="911" spans="1:8" ht="13.5">
      <c r="A911" s="7" t="s">
        <v>2309</v>
      </c>
      <c r="B911" s="7" t="s">
        <v>2310</v>
      </c>
      <c r="C911" s="7" t="s">
        <v>2309</v>
      </c>
      <c r="D911" s="7" t="s">
        <v>35</v>
      </c>
      <c r="E911" s="7" t="s">
        <v>2299</v>
      </c>
      <c r="F911" s="10" t="s">
        <v>133</v>
      </c>
      <c r="G911" s="10" t="s">
        <v>134</v>
      </c>
      <c r="H911" s="8">
        <v>2</v>
      </c>
    </row>
    <row r="912" spans="1:8" ht="13.5">
      <c r="A912" s="7" t="s">
        <v>2311</v>
      </c>
      <c r="B912" s="7" t="s">
        <v>2312</v>
      </c>
      <c r="C912" s="7" t="s">
        <v>2311</v>
      </c>
      <c r="D912" s="7" t="s">
        <v>35</v>
      </c>
      <c r="E912" s="7" t="s">
        <v>2313</v>
      </c>
      <c r="F912" s="10" t="s">
        <v>133</v>
      </c>
      <c r="G912" s="10" t="s">
        <v>134</v>
      </c>
      <c r="H912" s="8">
        <v>58.6</v>
      </c>
    </row>
    <row r="913" spans="1:8" ht="13.5">
      <c r="A913" s="7" t="s">
        <v>2314</v>
      </c>
      <c r="B913" s="7" t="s">
        <v>2315</v>
      </c>
      <c r="C913" s="7" t="s">
        <v>2314</v>
      </c>
      <c r="D913" s="7" t="s">
        <v>2316</v>
      </c>
      <c r="E913" s="7" t="s">
        <v>2313</v>
      </c>
      <c r="F913" s="10" t="s">
        <v>133</v>
      </c>
      <c r="G913" s="10" t="s">
        <v>134</v>
      </c>
      <c r="H913" s="8" t="s">
        <v>35</v>
      </c>
    </row>
    <row r="914" spans="1:8" ht="13.5">
      <c r="A914" s="7" t="s">
        <v>2317</v>
      </c>
      <c r="B914" s="7" t="s">
        <v>2318</v>
      </c>
      <c r="C914" s="7" t="s">
        <v>2317</v>
      </c>
      <c r="D914" s="7" t="s">
        <v>2319</v>
      </c>
      <c r="E914" s="7" t="s">
        <v>2313</v>
      </c>
      <c r="F914" s="10" t="s">
        <v>133</v>
      </c>
      <c r="G914" s="10" t="s">
        <v>134</v>
      </c>
      <c r="H914" s="8" t="s">
        <v>35</v>
      </c>
    </row>
    <row r="915" spans="1:8" ht="13.5">
      <c r="A915" s="7" t="s">
        <v>2320</v>
      </c>
      <c r="B915" s="7" t="s">
        <v>2321</v>
      </c>
      <c r="C915" s="7" t="s">
        <v>2320</v>
      </c>
      <c r="D915" s="7" t="s">
        <v>35</v>
      </c>
      <c r="E915" s="7" t="s">
        <v>2313</v>
      </c>
      <c r="F915" s="10" t="s">
        <v>133</v>
      </c>
      <c r="G915" s="10" t="s">
        <v>134</v>
      </c>
      <c r="H915" s="8" t="s">
        <v>35</v>
      </c>
    </row>
    <row r="916" spans="1:8" ht="13.5">
      <c r="A916" s="7" t="s">
        <v>2322</v>
      </c>
      <c r="B916" s="7" t="s">
        <v>2323</v>
      </c>
      <c r="C916" s="7" t="s">
        <v>2322</v>
      </c>
      <c r="D916" s="7" t="s">
        <v>35</v>
      </c>
      <c r="E916" s="7" t="s">
        <v>2313</v>
      </c>
      <c r="F916" s="10" t="s">
        <v>133</v>
      </c>
      <c r="G916" s="10" t="s">
        <v>134</v>
      </c>
      <c r="H916" s="8" t="s">
        <v>35</v>
      </c>
    </row>
    <row r="917" spans="1:8" ht="13.5">
      <c r="A917" s="7" t="s">
        <v>2324</v>
      </c>
      <c r="B917" s="7" t="s">
        <v>2325</v>
      </c>
      <c r="C917" s="7" t="s">
        <v>2326</v>
      </c>
      <c r="D917" s="7" t="s">
        <v>2326</v>
      </c>
      <c r="E917" s="7" t="s">
        <v>366</v>
      </c>
      <c r="F917" s="10" t="s">
        <v>133</v>
      </c>
      <c r="G917" s="10" t="s">
        <v>134</v>
      </c>
      <c r="H917" s="8">
        <v>4.6</v>
      </c>
    </row>
    <row r="918" spans="1:8" ht="13.5">
      <c r="A918" s="7" t="s">
        <v>2327</v>
      </c>
      <c r="B918" s="7" t="s">
        <v>2325</v>
      </c>
      <c r="C918" s="7" t="s">
        <v>2327</v>
      </c>
      <c r="D918" s="7" t="s">
        <v>2328</v>
      </c>
      <c r="E918" s="7" t="s">
        <v>366</v>
      </c>
      <c r="F918" s="10" t="s">
        <v>133</v>
      </c>
      <c r="G918" s="10" t="s">
        <v>134</v>
      </c>
      <c r="H918" s="8">
        <v>5.7</v>
      </c>
    </row>
    <row r="919" spans="1:8" ht="13.5">
      <c r="A919" s="7" t="s">
        <v>2329</v>
      </c>
      <c r="B919" s="7" t="s">
        <v>2325</v>
      </c>
      <c r="C919" s="7" t="s">
        <v>2330</v>
      </c>
      <c r="D919" s="7" t="s">
        <v>2330</v>
      </c>
      <c r="E919" s="7" t="s">
        <v>366</v>
      </c>
      <c r="F919" s="10" t="s">
        <v>133</v>
      </c>
      <c r="G919" s="10" t="s">
        <v>134</v>
      </c>
      <c r="H919" s="8">
        <v>6.1</v>
      </c>
    </row>
    <row r="920" spans="1:8" ht="13.5">
      <c r="A920" s="7" t="s">
        <v>2331</v>
      </c>
      <c r="B920" s="7" t="s">
        <v>2332</v>
      </c>
      <c r="C920" s="7" t="s">
        <v>2331</v>
      </c>
      <c r="D920" s="7" t="s">
        <v>2333</v>
      </c>
      <c r="E920" s="7" t="s">
        <v>366</v>
      </c>
      <c r="F920" s="10" t="s">
        <v>133</v>
      </c>
      <c r="G920" s="10" t="s">
        <v>134</v>
      </c>
      <c r="H920" s="8">
        <v>13</v>
      </c>
    </row>
    <row r="921" spans="1:8" ht="13.5">
      <c r="A921" s="7" t="s">
        <v>2334</v>
      </c>
      <c r="B921" s="7" t="s">
        <v>2335</v>
      </c>
      <c r="C921" s="7" t="s">
        <v>2334</v>
      </c>
      <c r="D921" s="7" t="s">
        <v>35</v>
      </c>
      <c r="E921" s="7" t="s">
        <v>852</v>
      </c>
      <c r="F921" s="10" t="s">
        <v>133</v>
      </c>
      <c r="G921" s="10" t="s">
        <v>134</v>
      </c>
      <c r="H921" s="8">
        <v>16</v>
      </c>
    </row>
    <row r="922" spans="1:8" ht="13.5">
      <c r="A922" s="7" t="s">
        <v>2336</v>
      </c>
      <c r="B922" s="7" t="s">
        <v>2337</v>
      </c>
      <c r="C922" s="7" t="s">
        <v>2336</v>
      </c>
      <c r="D922" s="7" t="s">
        <v>2338</v>
      </c>
      <c r="E922" s="7" t="s">
        <v>852</v>
      </c>
      <c r="F922" s="10" t="s">
        <v>133</v>
      </c>
      <c r="G922" s="10" t="s">
        <v>134</v>
      </c>
      <c r="H922" s="8">
        <v>1.5</v>
      </c>
    </row>
    <row r="923" spans="1:8" ht="13.5">
      <c r="A923" s="7" t="s">
        <v>2339</v>
      </c>
      <c r="B923" s="7" t="s">
        <v>2340</v>
      </c>
      <c r="C923" s="7" t="s">
        <v>2339</v>
      </c>
      <c r="D923" s="7" t="s">
        <v>2341</v>
      </c>
      <c r="E923" s="7" t="s">
        <v>852</v>
      </c>
      <c r="F923" s="10" t="s">
        <v>133</v>
      </c>
      <c r="G923" s="10" t="s">
        <v>134</v>
      </c>
      <c r="H923" s="8">
        <v>3.5</v>
      </c>
    </row>
    <row r="924" spans="1:8" ht="13.5">
      <c r="A924" s="7" t="s">
        <v>2342</v>
      </c>
      <c r="B924" s="7" t="s">
        <v>2343</v>
      </c>
      <c r="C924" s="7" t="s">
        <v>2342</v>
      </c>
      <c r="D924" s="7" t="s">
        <v>35</v>
      </c>
      <c r="E924" s="7" t="s">
        <v>1296</v>
      </c>
      <c r="F924" s="10" t="s">
        <v>133</v>
      </c>
      <c r="G924" s="10" t="s">
        <v>134</v>
      </c>
      <c r="H924" s="8">
        <v>1</v>
      </c>
    </row>
    <row r="925" spans="1:8" ht="13.5">
      <c r="A925" s="7" t="s">
        <v>2344</v>
      </c>
      <c r="B925" s="7" t="s">
        <v>2345</v>
      </c>
      <c r="C925" s="7" t="s">
        <v>2344</v>
      </c>
      <c r="D925" s="7" t="s">
        <v>35</v>
      </c>
      <c r="E925" s="7" t="s">
        <v>436</v>
      </c>
      <c r="F925" s="10" t="s">
        <v>133</v>
      </c>
      <c r="G925" s="10" t="s">
        <v>134</v>
      </c>
      <c r="H925" s="8">
        <v>10.8</v>
      </c>
    </row>
    <row r="926" spans="1:8" ht="13.5">
      <c r="A926" s="7" t="s">
        <v>2346</v>
      </c>
      <c r="B926" s="7" t="s">
        <v>2345</v>
      </c>
      <c r="C926" s="7" t="s">
        <v>2346</v>
      </c>
      <c r="D926" s="7" t="s">
        <v>35</v>
      </c>
      <c r="E926" s="7" t="s">
        <v>436</v>
      </c>
      <c r="F926" s="10" t="s">
        <v>133</v>
      </c>
      <c r="G926" s="10" t="s">
        <v>134</v>
      </c>
      <c r="H926" s="8">
        <v>13</v>
      </c>
    </row>
  </sheetData>
  <sheetProtection/>
  <autoFilter ref="A1:H926">
    <sortState ref="A2:H926">
      <sortCondition sortBy="value" ref="A2:A926"/>
    </sortState>
  </autoFilter>
  <conditionalFormatting sqref="A491:A65536 A1:A446 A455:A456 A470:A476 A466:A467 A460 A450:A452 A478:A489 A448">
    <cfRule type="duplicateValues" priority="17" dxfId="0">
      <formula>AND(COUNTIF(#REF!,A1)+COUNTIF($A$1:$A$446,A1)+COUNTIF($A$455:$A$456,A1)+COUNTIF($A$470:$A$476,A1)+COUNTIF($A$466:$A$467,A1)+COUNTIF($A$460:$A$460,A1)+COUNTIF($A$450:$A$452,A1)+COUNTIF($A$478:$A$489,A1)+COUNTIF($A$448:$A$448,A1)&gt;1,NOT(ISBLANK(A1)))</formula>
    </cfRule>
  </conditionalFormatting>
  <conditionalFormatting sqref="A490">
    <cfRule type="duplicateValues" priority="16" dxfId="0">
      <formula>AND(COUNTIF($A$490:$A$490,A490)&gt;1,NOT(ISBLANK(A490)))</formula>
    </cfRule>
  </conditionalFormatting>
  <conditionalFormatting sqref="A453">
    <cfRule type="duplicateValues" priority="15" dxfId="0">
      <formula>AND(COUNTIF($A$453:$A$453,A453)&gt;1,NOT(ISBLANK(A453)))</formula>
    </cfRule>
  </conditionalFormatting>
  <conditionalFormatting sqref="A454">
    <cfRule type="duplicateValues" priority="14" dxfId="0">
      <formula>AND(COUNTIF($A$454:$A$454,A454)&gt;1,NOT(ISBLANK(A454)))</formula>
    </cfRule>
  </conditionalFormatting>
  <conditionalFormatting sqref="A469">
    <cfRule type="duplicateValues" priority="13" dxfId="0">
      <formula>AND(COUNTIF($A$469:$A$469,A469)&gt;1,NOT(ISBLANK(A469)))</formula>
    </cfRule>
  </conditionalFormatting>
  <conditionalFormatting sqref="A468">
    <cfRule type="duplicateValues" priority="12" dxfId="0">
      <formula>AND(COUNTIF($A$468:$A$468,A468)&gt;1,NOT(ISBLANK(A468)))</formula>
    </cfRule>
  </conditionalFormatting>
  <conditionalFormatting sqref="A462">
    <cfRule type="duplicateValues" priority="11" dxfId="0">
      <formula>AND(COUNTIF($A$462:$A$462,A462)&gt;1,NOT(ISBLANK(A462)))</formula>
    </cfRule>
  </conditionalFormatting>
  <conditionalFormatting sqref="A461">
    <cfRule type="duplicateValues" priority="10" dxfId="0">
      <formula>AND(COUNTIF($A$461:$A$461,A461)&gt;1,NOT(ISBLANK(A461)))</formula>
    </cfRule>
  </conditionalFormatting>
  <conditionalFormatting sqref="A464">
    <cfRule type="duplicateValues" priority="9" dxfId="0">
      <formula>AND(COUNTIF($A$464:$A$464,A464)&gt;1,NOT(ISBLANK(A464)))</formula>
    </cfRule>
  </conditionalFormatting>
  <conditionalFormatting sqref="A463">
    <cfRule type="duplicateValues" priority="8" dxfId="0">
      <formula>AND(COUNTIF($A$463:$A$463,A463)&gt;1,NOT(ISBLANK(A463)))</formula>
    </cfRule>
  </conditionalFormatting>
  <conditionalFormatting sqref="A465">
    <cfRule type="duplicateValues" priority="7" dxfId="0">
      <formula>AND(COUNTIF($A$465:$A$465,A465)&gt;1,NOT(ISBLANK(A465)))</formula>
    </cfRule>
  </conditionalFormatting>
  <conditionalFormatting sqref="A459">
    <cfRule type="duplicateValues" priority="6" dxfId="0">
      <formula>AND(COUNTIF($A$459:$A$459,A459)&gt;1,NOT(ISBLANK(A459)))</formula>
    </cfRule>
  </conditionalFormatting>
  <conditionalFormatting sqref="A458">
    <cfRule type="duplicateValues" priority="5" dxfId="0">
      <formula>AND(COUNTIF($A$458:$A$458,A458)&gt;1,NOT(ISBLANK(A458)))</formula>
    </cfRule>
  </conditionalFormatting>
  <conditionalFormatting sqref="A449">
    <cfRule type="duplicateValues" priority="4" dxfId="0">
      <formula>AND(COUNTIF($A$449:$A$449,A449)&gt;1,NOT(ISBLANK(A449)))</formula>
    </cfRule>
  </conditionalFormatting>
  <conditionalFormatting sqref="A477">
    <cfRule type="duplicateValues" priority="3" dxfId="0">
      <formula>AND(COUNTIF($A$477:$A$477,A477)&gt;1,NOT(ISBLANK(A477)))</formula>
    </cfRule>
  </conditionalFormatting>
  <conditionalFormatting sqref="A457">
    <cfRule type="duplicateValues" priority="2" dxfId="0">
      <formula>AND(COUNTIF($A$457:$A$457,A457)&gt;1,NOT(ISBLANK(A457)))</formula>
    </cfRule>
  </conditionalFormatting>
  <conditionalFormatting sqref="A447">
    <cfRule type="duplicateValues" priority="1" dxfId="0">
      <formula>AND(COUNTIF($A$447:$A$447,A447)&gt;1,NOT(ISBLANK(A447)))</formula>
    </cfRule>
  </conditionalFormatting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4" sqref="C4"/>
    </sheetView>
  </sheetViews>
  <sheetFormatPr defaultColWidth="8.796875" defaultRowHeight="14.25"/>
  <sheetData>
    <row r="1" spans="1:5" ht="18.75">
      <c r="A1" t="s">
        <v>2347</v>
      </c>
      <c r="C1" t="s">
        <v>2361</v>
      </c>
      <c r="E1">
        <v>1</v>
      </c>
    </row>
    <row r="2" spans="1:5" ht="18.75">
      <c r="A2" t="s">
        <v>2348</v>
      </c>
      <c r="C2" t="s">
        <v>2363</v>
      </c>
      <c r="E2">
        <v>2</v>
      </c>
    </row>
    <row r="3" spans="1:5" ht="18.75">
      <c r="A3" t="s">
        <v>2349</v>
      </c>
      <c r="C3" t="s">
        <v>2362</v>
      </c>
      <c r="E3">
        <v>3</v>
      </c>
    </row>
    <row r="4" spans="1:5" ht="18.75">
      <c r="A4" t="s">
        <v>2350</v>
      </c>
      <c r="E4">
        <v>4</v>
      </c>
    </row>
    <row r="5" ht="18.75">
      <c r="E5">
        <v>5</v>
      </c>
    </row>
    <row r="6" ht="18.75">
      <c r="E6">
        <v>6</v>
      </c>
    </row>
    <row r="7" ht="18.75">
      <c r="E7">
        <v>7</v>
      </c>
    </row>
    <row r="8" ht="18.75">
      <c r="E8">
        <v>8</v>
      </c>
    </row>
    <row r="9" ht="18.75">
      <c r="E9">
        <v>9</v>
      </c>
    </row>
    <row r="10" ht="18.75">
      <c r="E10">
        <v>10</v>
      </c>
    </row>
    <row r="11" ht="18.75">
      <c r="E11">
        <v>11</v>
      </c>
    </row>
    <row r="12" ht="18.75">
      <c r="E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Daiko365</dc:creator>
  <cp:keywords/>
  <dc:description/>
  <cp:lastModifiedBy>Daiko365</cp:lastModifiedBy>
  <cp:lastPrinted>2021-06-14T06:59:40Z</cp:lastPrinted>
  <dcterms:created xsi:type="dcterms:W3CDTF">2021-06-13T23:25:52Z</dcterms:created>
  <dcterms:modified xsi:type="dcterms:W3CDTF">2021-06-14T08:53:21Z</dcterms:modified>
  <cp:category/>
  <cp:version/>
  <cp:contentType/>
  <cp:contentStatus/>
</cp:coreProperties>
</file>